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Лист1!$B$1:$J$31</definedName>
  </definedNames>
  <calcPr calcId="124519"/>
</workbook>
</file>

<file path=xl/calcChain.xml><?xml version="1.0" encoding="utf-8"?>
<calcChain xmlns="http://schemas.openxmlformats.org/spreadsheetml/2006/main">
  <c r="E27" i="1"/>
  <c r="F27" s="1"/>
  <c r="E23"/>
  <c r="E22" s="1"/>
  <c r="E21" s="1"/>
  <c r="E20" s="1"/>
  <c r="I31"/>
  <c r="H30"/>
  <c r="H29" s="1"/>
  <c r="H28" s="1"/>
  <c r="H19" s="1"/>
  <c r="H18" s="1"/>
  <c r="I27"/>
  <c r="H26"/>
  <c r="I23"/>
  <c r="H22"/>
  <c r="F23"/>
  <c r="F31"/>
  <c r="E30"/>
  <c r="E29" s="1"/>
  <c r="E28" s="1"/>
  <c r="G22"/>
  <c r="G21" s="1"/>
  <c r="G20" s="1"/>
  <c r="G26"/>
  <c r="G25" s="1"/>
  <c r="G24" s="1"/>
  <c r="G29"/>
  <c r="G28" s="1"/>
  <c r="G19" s="1"/>
  <c r="G18" s="1"/>
  <c r="G30"/>
  <c r="I30" s="1"/>
  <c r="J30"/>
  <c r="J29" s="1"/>
  <c r="J28" s="1"/>
  <c r="J19" s="1"/>
  <c r="J18" s="1"/>
  <c r="D30"/>
  <c r="D29" s="1"/>
  <c r="D28" s="1"/>
  <c r="D19" s="1"/>
  <c r="D22"/>
  <c r="J22"/>
  <c r="J21" s="1"/>
  <c r="J20" s="1"/>
  <c r="J26"/>
  <c r="J25" s="1"/>
  <c r="J24" s="1"/>
  <c r="F28" l="1"/>
  <c r="F29"/>
  <c r="F30"/>
  <c r="I22"/>
  <c r="I26"/>
  <c r="E26"/>
  <c r="E25" s="1"/>
  <c r="E24" s="1"/>
  <c r="E19"/>
  <c r="E18" s="1"/>
  <c r="F18" s="1"/>
  <c r="I18"/>
  <c r="H25"/>
  <c r="I25" s="1"/>
  <c r="I19"/>
  <c r="I28"/>
  <c r="H21"/>
  <c r="I29"/>
  <c r="F22"/>
  <c r="D26"/>
  <c r="D18"/>
  <c r="F26" l="1"/>
  <c r="F19"/>
  <c r="H24"/>
  <c r="I24" s="1"/>
  <c r="I21"/>
  <c r="H20"/>
  <c r="I20" s="1"/>
  <c r="D21"/>
  <c r="F21" s="1"/>
  <c r="D25"/>
  <c r="F25" s="1"/>
  <c r="D20" l="1"/>
  <c r="F20" s="1"/>
  <c r="D24"/>
  <c r="F24" s="1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<sst xmlns="http://schemas.openxmlformats.org/spreadsheetml/2006/main" count="63" uniqueCount="53">
  <si>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</si>
  <si>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</si>
  <si>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</si>
  <si>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</si>
  <si>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</si>
  <si>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</si>
  <si>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</si>
  <si>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</si>
  <si>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</si>
  <si>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</si>
  <si>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</si>
  <si>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</si>
  <si>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</si>
  <si>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</si>
  <si>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</si>
  <si>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</si>
  <si>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</si>
  <si>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</si>
  <si>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</si>
  <si>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</si>
  <si>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</si>
  <si>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</si>
  <si>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</si>
  <si>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</si>
  <si>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</si>
  <si>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</si>
  <si>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</si>
  <si>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</si>
  <si>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</si>
  <si>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</si>
  <si>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</si>
  <si>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</si>
  <si>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</si>
  <si>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</si>
  <si>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</si>
  <si>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</si>
  <si>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</si>
  <si>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</si>
  <si>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</si>
  <si>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</si>
  <si>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</si>
  <si>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</si>
  <si>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</si>
  <si>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</si>
  <si>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</si>
  <si>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</si>
  <si>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</si>
  <si>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</si>
  <si>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</si>
  <si>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</si>
  <si>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</si>
  <si>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</si>
  <si>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>от 27.01.2023 № 2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</si>
</sst>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B6" sqref="B6:J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5" width="12" style="1" hidden="1" customWidth="1"/>
    <col min="6" max="6" width="12" style="1" customWidth="1"/>
    <col min="7" max="8" width="12" style="1" hidden="1" customWidth="1"/>
    <col min="9" max="10" width="12" style="1" customWidth="1"/>
    <col min="11" max="13" width="13.28515625" style="7" bestFit="1" customWidth="1"/>
    <col min="14" max="16384" width="9.140625" style="7"/>
  </cols>
  <sheetData>
    <row r="1" spans="1:10">
      <c r="B1" s="29" t="s">
        <v>40</v>
      </c>
      <c r="C1" s="29"/>
      <c r="D1" s="29"/>
      <c r="E1" s="29"/>
      <c r="F1" s="29"/>
      <c r="G1" s="29"/>
      <c r="H1" s="29"/>
      <c r="I1" s="29"/>
      <c r="J1" s="29"/>
    </row>
    <row r="2" spans="1:10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1:10">
      <c r="B3" s="29" t="s">
        <v>11</v>
      </c>
      <c r="C3" s="29"/>
      <c r="D3" s="29"/>
      <c r="E3" s="29"/>
      <c r="F3" s="29"/>
      <c r="G3" s="29"/>
      <c r="H3" s="29"/>
      <c r="I3" s="29"/>
      <c r="J3" s="29"/>
    </row>
    <row r="4" spans="1:10">
      <c r="B4" s="29" t="s">
        <v>28</v>
      </c>
      <c r="C4" s="29"/>
      <c r="D4" s="29"/>
      <c r="E4" s="29"/>
      <c r="F4" s="29"/>
      <c r="G4" s="29"/>
      <c r="H4" s="29"/>
      <c r="I4" s="29"/>
      <c r="J4" s="29"/>
    </row>
    <row r="5" spans="1:10">
      <c r="B5" s="29" t="s">
        <v>52</v>
      </c>
      <c r="C5" s="29"/>
      <c r="D5" s="29"/>
      <c r="E5" s="29"/>
      <c r="F5" s="29"/>
      <c r="G5" s="29"/>
      <c r="H5" s="29"/>
      <c r="I5" s="29"/>
      <c r="J5" s="29"/>
    </row>
    <row r="6" spans="1:10">
      <c r="B6" s="29" t="s">
        <v>40</v>
      </c>
      <c r="C6" s="29"/>
      <c r="D6" s="29"/>
      <c r="E6" s="29"/>
      <c r="F6" s="29"/>
      <c r="G6" s="29"/>
      <c r="H6" s="29"/>
      <c r="I6" s="29"/>
      <c r="J6" s="29"/>
    </row>
    <row r="7" spans="1:10">
      <c r="B7" s="29" t="s">
        <v>15</v>
      </c>
      <c r="C7" s="29"/>
      <c r="D7" s="29"/>
      <c r="E7" s="29"/>
      <c r="F7" s="29"/>
      <c r="G7" s="29"/>
      <c r="H7" s="29"/>
      <c r="I7" s="29"/>
      <c r="J7" s="29"/>
    </row>
    <row r="8" spans="1:10">
      <c r="B8" s="29" t="s">
        <v>11</v>
      </c>
      <c r="C8" s="29"/>
      <c r="D8" s="29"/>
      <c r="E8" s="29"/>
      <c r="F8" s="29"/>
      <c r="G8" s="29"/>
      <c r="H8" s="29"/>
      <c r="I8" s="29"/>
      <c r="J8" s="29"/>
    </row>
    <row r="9" spans="1:10">
      <c r="B9" s="29" t="s">
        <v>28</v>
      </c>
      <c r="C9" s="29"/>
      <c r="D9" s="29"/>
      <c r="E9" s="29"/>
      <c r="F9" s="29"/>
      <c r="G9" s="29"/>
      <c r="H9" s="29"/>
      <c r="I9" s="29"/>
      <c r="J9" s="29"/>
    </row>
    <row r="10" spans="1:10">
      <c r="B10" s="29" t="s">
        <v>50</v>
      </c>
      <c r="C10" s="29"/>
      <c r="D10" s="29"/>
      <c r="E10" s="29"/>
      <c r="F10" s="29"/>
      <c r="G10" s="29"/>
      <c r="H10" s="29"/>
      <c r="I10" s="29"/>
      <c r="J10" s="29"/>
    </row>
    <row r="11" spans="1:10"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B12" s="30"/>
      <c r="C12" s="30"/>
      <c r="D12" s="30"/>
      <c r="E12" s="30"/>
      <c r="F12" s="30"/>
      <c r="G12" s="30"/>
      <c r="H12" s="30"/>
      <c r="I12" s="30"/>
      <c r="J12" s="30"/>
    </row>
    <row r="13" spans="1:10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</row>
    <row r="14" spans="1:10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</row>
    <row r="15" spans="1:10">
      <c r="B15" s="32" t="s">
        <v>14</v>
      </c>
      <c r="C15" s="32"/>
      <c r="D15" s="32"/>
      <c r="E15" s="32"/>
      <c r="F15" s="32"/>
      <c r="G15" s="32"/>
      <c r="H15" s="32"/>
      <c r="I15" s="32"/>
      <c r="J15" s="32"/>
    </row>
    <row r="16" spans="1:10" ht="12.75" customHeight="1">
      <c r="B16" s="33" t="s">
        <v>1</v>
      </c>
      <c r="C16" s="33" t="s">
        <v>10</v>
      </c>
      <c r="D16" s="26" t="s">
        <v>17</v>
      </c>
      <c r="E16" s="27"/>
      <c r="F16" s="27"/>
      <c r="G16" s="27"/>
      <c r="H16" s="27"/>
      <c r="I16" s="27"/>
      <c r="J16" s="28"/>
    </row>
    <row r="17" spans="2:13" ht="33.75" customHeight="1">
      <c r="B17" s="33"/>
      <c r="C17" s="33"/>
      <c r="D17" s="12" t="s">
        <v>27</v>
      </c>
      <c r="E17" s="12" t="s">
        <v>51</v>
      </c>
      <c r="F17" s="12" t="s">
        <v>27</v>
      </c>
      <c r="G17" s="12" t="s">
        <v>29</v>
      </c>
      <c r="H17" s="12" t="s">
        <v>51</v>
      </c>
      <c r="I17" s="12" t="s">
        <v>29</v>
      </c>
      <c r="J17" s="12" t="s">
        <v>49</v>
      </c>
    </row>
    <row r="18" spans="2:13" ht="43.5" customHeight="1">
      <c r="B18" s="16" t="s">
        <v>2</v>
      </c>
      <c r="C18" s="17" t="s">
        <v>30</v>
      </c>
      <c r="D18" s="18">
        <f>D19</f>
        <v>-1.1641532182693481E-10</v>
      </c>
      <c r="E18" s="18">
        <f>E19</f>
        <v>1715.5839199999973</v>
      </c>
      <c r="F18" s="18">
        <f>D18+E18</f>
        <v>1715.5839199998809</v>
      </c>
      <c r="G18" s="18">
        <f>G19</f>
        <v>0</v>
      </c>
      <c r="H18" s="18">
        <f>H19</f>
        <v>0</v>
      </c>
      <c r="I18" s="18">
        <f>G18+H18</f>
        <v>0</v>
      </c>
      <c r="J18" s="18">
        <f>J19</f>
        <v>0</v>
      </c>
      <c r="K18" s="13"/>
    </row>
    <row r="19" spans="2:13" ht="30" customHeight="1">
      <c r="B19" s="16" t="s">
        <v>3</v>
      </c>
      <c r="C19" s="19" t="s">
        <v>31</v>
      </c>
      <c r="D19" s="18">
        <f>D27+D23+D28</f>
        <v>-1.1641532182693481E-10</v>
      </c>
      <c r="E19" s="18">
        <f>E27+E23+E28</f>
        <v>1715.5839199999973</v>
      </c>
      <c r="F19" s="18">
        <f t="shared" ref="F19:F31" si="0">D19+E19</f>
        <v>1715.5839199998809</v>
      </c>
      <c r="G19" s="18">
        <f t="shared" ref="G19:J19" si="1">G27+G23+G28</f>
        <v>0</v>
      </c>
      <c r="H19" s="18">
        <f>H27+H23+H28</f>
        <v>0</v>
      </c>
      <c r="I19" s="18">
        <f t="shared" ref="I19:I31" si="2">G19+H19</f>
        <v>0</v>
      </c>
      <c r="J19" s="18">
        <f t="shared" si="1"/>
        <v>0</v>
      </c>
    </row>
    <row r="20" spans="2:13" ht="29.25" customHeight="1">
      <c r="B20" s="15" t="s">
        <v>4</v>
      </c>
      <c r="C20" s="20" t="s">
        <v>32</v>
      </c>
      <c r="D20" s="21">
        <f t="shared" ref="D20:J22" si="3">D21</f>
        <v>-673895.54573000001</v>
      </c>
      <c r="E20" s="21">
        <f t="shared" si="3"/>
        <v>-39252.7719</v>
      </c>
      <c r="F20" s="21">
        <f t="shared" si="0"/>
        <v>-713148.31763000006</v>
      </c>
      <c r="G20" s="21">
        <f t="shared" si="3"/>
        <v>-526543.18799999997</v>
      </c>
      <c r="H20" s="21">
        <f t="shared" si="3"/>
        <v>-86409.090909999999</v>
      </c>
      <c r="I20" s="21">
        <f t="shared" si="2"/>
        <v>-612952.27890999999</v>
      </c>
      <c r="J20" s="21">
        <f t="shared" si="3"/>
        <v>-524172.98258000001</v>
      </c>
    </row>
    <row r="21" spans="2:13" ht="29.25" customHeight="1">
      <c r="B21" s="15" t="s">
        <v>5</v>
      </c>
      <c r="C21" s="20" t="s">
        <v>33</v>
      </c>
      <c r="D21" s="21">
        <f t="shared" si="3"/>
        <v>-673895.54573000001</v>
      </c>
      <c r="E21" s="21">
        <f t="shared" si="3"/>
        <v>-39252.7719</v>
      </c>
      <c r="F21" s="21">
        <f t="shared" si="0"/>
        <v>-713148.31763000006</v>
      </c>
      <c r="G21" s="21">
        <f t="shared" si="3"/>
        <v>-526543.18799999997</v>
      </c>
      <c r="H21" s="21">
        <f t="shared" si="3"/>
        <v>-86409.090909999999</v>
      </c>
      <c r="I21" s="21">
        <f t="shared" si="2"/>
        <v>-612952.27890999999</v>
      </c>
      <c r="J21" s="21">
        <f t="shared" si="3"/>
        <v>-524172.98258000001</v>
      </c>
    </row>
    <row r="22" spans="2:13" ht="30.75" customHeight="1">
      <c r="B22" s="15" t="s">
        <v>6</v>
      </c>
      <c r="C22" s="20" t="s">
        <v>34</v>
      </c>
      <c r="D22" s="21">
        <f t="shared" si="3"/>
        <v>-673895.54573000001</v>
      </c>
      <c r="E22" s="21">
        <f t="shared" si="3"/>
        <v>-39252.7719</v>
      </c>
      <c r="F22" s="21">
        <f t="shared" si="0"/>
        <v>-713148.31763000006</v>
      </c>
      <c r="G22" s="21">
        <f t="shared" si="3"/>
        <v>-526543.18799999997</v>
      </c>
      <c r="H22" s="21">
        <f t="shared" si="3"/>
        <v>-86409.090909999999</v>
      </c>
      <c r="I22" s="21">
        <f t="shared" si="2"/>
        <v>-612952.27890999999</v>
      </c>
      <c r="J22" s="21">
        <f t="shared" si="3"/>
        <v>-524172.98258000001</v>
      </c>
    </row>
    <row r="23" spans="2:13" ht="42" customHeight="1">
      <c r="B23" s="15" t="s">
        <v>12</v>
      </c>
      <c r="C23" s="20" t="s">
        <v>35</v>
      </c>
      <c r="D23" s="10">
        <v>-673895.54573000001</v>
      </c>
      <c r="E23" s="10">
        <f>-30636.36364-8616.40826</f>
        <v>-39252.7719</v>
      </c>
      <c r="F23" s="21">
        <f t="shared" si="0"/>
        <v>-713148.31763000006</v>
      </c>
      <c r="G23" s="10">
        <v>-526543.18799999997</v>
      </c>
      <c r="H23" s="10">
        <v>-86409.090909999999</v>
      </c>
      <c r="I23" s="21">
        <f t="shared" si="2"/>
        <v>-612952.27890999999</v>
      </c>
      <c r="J23" s="10">
        <v>-524172.98258000001</v>
      </c>
      <c r="K23" s="13"/>
      <c r="L23" s="13"/>
      <c r="M23" s="13"/>
    </row>
    <row r="24" spans="2:13" ht="30.75" customHeight="1">
      <c r="B24" s="15" t="s">
        <v>7</v>
      </c>
      <c r="C24" s="20" t="s">
        <v>36</v>
      </c>
      <c r="D24" s="10">
        <f t="shared" ref="D24:J26" si="4">D25</f>
        <v>673895.5457299999</v>
      </c>
      <c r="E24" s="10">
        <f t="shared" si="4"/>
        <v>40968.355819999997</v>
      </c>
      <c r="F24" s="21">
        <f t="shared" si="0"/>
        <v>714863.90154999983</v>
      </c>
      <c r="G24" s="10">
        <f t="shared" si="4"/>
        <v>526543.18799999997</v>
      </c>
      <c r="H24" s="10">
        <f t="shared" si="4"/>
        <v>86409.090909999999</v>
      </c>
      <c r="I24" s="21">
        <f t="shared" si="2"/>
        <v>612952.27890999999</v>
      </c>
      <c r="J24" s="10">
        <f t="shared" si="4"/>
        <v>524172.98258000001</v>
      </c>
    </row>
    <row r="25" spans="2:13" ht="30.75" customHeight="1">
      <c r="B25" s="15" t="s">
        <v>8</v>
      </c>
      <c r="C25" s="20" t="s">
        <v>37</v>
      </c>
      <c r="D25" s="10">
        <f t="shared" si="4"/>
        <v>673895.5457299999</v>
      </c>
      <c r="E25" s="10">
        <f t="shared" si="4"/>
        <v>40968.355819999997</v>
      </c>
      <c r="F25" s="21">
        <f t="shared" si="0"/>
        <v>714863.90154999983</v>
      </c>
      <c r="G25" s="10">
        <f t="shared" si="4"/>
        <v>526543.18799999997</v>
      </c>
      <c r="H25" s="10">
        <f t="shared" si="4"/>
        <v>86409.090909999999</v>
      </c>
      <c r="I25" s="21">
        <f t="shared" si="2"/>
        <v>612952.27890999999</v>
      </c>
      <c r="J25" s="10">
        <f t="shared" si="4"/>
        <v>524172.98258000001</v>
      </c>
    </row>
    <row r="26" spans="2:13" ht="29.25" customHeight="1">
      <c r="B26" s="15" t="s">
        <v>9</v>
      </c>
      <c r="C26" s="20" t="s">
        <v>38</v>
      </c>
      <c r="D26" s="10">
        <f t="shared" si="4"/>
        <v>673895.5457299999</v>
      </c>
      <c r="E26" s="10">
        <f t="shared" si="4"/>
        <v>40968.355819999997</v>
      </c>
      <c r="F26" s="21">
        <f t="shared" si="0"/>
        <v>714863.90154999983</v>
      </c>
      <c r="G26" s="10">
        <f t="shared" si="4"/>
        <v>526543.18799999997</v>
      </c>
      <c r="H26" s="10">
        <f t="shared" si="4"/>
        <v>86409.090909999999</v>
      </c>
      <c r="I26" s="21">
        <f t="shared" si="2"/>
        <v>612952.27890999999</v>
      </c>
      <c r="J26" s="10">
        <f t="shared" si="4"/>
        <v>524172.98258000001</v>
      </c>
    </row>
    <row r="27" spans="2:13" ht="41.25" customHeight="1">
      <c r="B27" s="15" t="s">
        <v>13</v>
      </c>
      <c r="C27" s="20" t="s">
        <v>39</v>
      </c>
      <c r="D27" s="11">
        <v>673895.5457299999</v>
      </c>
      <c r="E27" s="11">
        <f>32351.94756+8616.40826</f>
        <v>40968.355819999997</v>
      </c>
      <c r="F27" s="21">
        <f t="shared" si="0"/>
        <v>714863.90154999983</v>
      </c>
      <c r="G27" s="11">
        <v>526543.18799999997</v>
      </c>
      <c r="H27" s="11">
        <v>86409.090909999999</v>
      </c>
      <c r="I27" s="21">
        <f t="shared" si="2"/>
        <v>612952.27890999999</v>
      </c>
      <c r="J27" s="11">
        <v>524172.98258000001</v>
      </c>
    </row>
    <row r="28" spans="2:13" ht="43.5" customHeight="1">
      <c r="B28" s="22" t="s">
        <v>41</v>
      </c>
      <c r="C28" s="23" t="s">
        <v>42</v>
      </c>
      <c r="D28" s="24">
        <f t="shared" ref="D28:E30" si="5">D29</f>
        <v>0</v>
      </c>
      <c r="E28" s="24">
        <f t="shared" si="5"/>
        <v>0</v>
      </c>
      <c r="F28" s="21">
        <f t="shared" si="0"/>
        <v>0</v>
      </c>
      <c r="G28" s="24">
        <f>G29</f>
        <v>0</v>
      </c>
      <c r="H28" s="24">
        <f t="shared" ref="H28:H30" si="6">H29</f>
        <v>0</v>
      </c>
      <c r="I28" s="21">
        <f t="shared" si="2"/>
        <v>0</v>
      </c>
      <c r="J28" s="24">
        <f>J29</f>
        <v>0</v>
      </c>
    </row>
    <row r="29" spans="2:13" ht="57" customHeight="1">
      <c r="B29" s="25" t="s">
        <v>43</v>
      </c>
      <c r="C29" s="20" t="s">
        <v>45</v>
      </c>
      <c r="D29" s="14">
        <f t="shared" si="5"/>
        <v>0</v>
      </c>
      <c r="E29" s="14">
        <f t="shared" si="5"/>
        <v>0</v>
      </c>
      <c r="F29" s="21">
        <f t="shared" si="0"/>
        <v>0</v>
      </c>
      <c r="G29" s="14">
        <f t="shared" ref="G29:J30" si="7">G30</f>
        <v>0</v>
      </c>
      <c r="H29" s="14">
        <f t="shared" si="6"/>
        <v>0</v>
      </c>
      <c r="I29" s="21">
        <f t="shared" si="2"/>
        <v>0</v>
      </c>
      <c r="J29" s="14">
        <f t="shared" si="7"/>
        <v>0</v>
      </c>
    </row>
    <row r="30" spans="2:13" ht="51.75" customHeight="1">
      <c r="B30" s="25" t="s">
        <v>44</v>
      </c>
      <c r="C30" s="20" t="s">
        <v>46</v>
      </c>
      <c r="D30" s="14">
        <f t="shared" si="5"/>
        <v>0</v>
      </c>
      <c r="E30" s="14">
        <f t="shared" si="5"/>
        <v>0</v>
      </c>
      <c r="F30" s="21">
        <f t="shared" si="0"/>
        <v>0</v>
      </c>
      <c r="G30" s="14">
        <f t="shared" si="7"/>
        <v>0</v>
      </c>
      <c r="H30" s="14">
        <f t="shared" si="6"/>
        <v>0</v>
      </c>
      <c r="I30" s="21">
        <f t="shared" si="2"/>
        <v>0</v>
      </c>
      <c r="J30" s="14">
        <f t="shared" si="7"/>
        <v>0</v>
      </c>
    </row>
    <row r="31" spans="2:13" ht="52.5" customHeight="1">
      <c r="B31" s="25" t="s">
        <v>47</v>
      </c>
      <c r="C31" s="20" t="s">
        <v>46</v>
      </c>
      <c r="D31" s="14">
        <v>0</v>
      </c>
      <c r="E31" s="14">
        <v>0</v>
      </c>
      <c r="F31" s="21">
        <f t="shared" si="0"/>
        <v>0</v>
      </c>
      <c r="G31" s="14">
        <v>0</v>
      </c>
      <c r="H31" s="14">
        <v>0</v>
      </c>
      <c r="I31" s="21">
        <f t="shared" si="2"/>
        <v>0</v>
      </c>
      <c r="J31" s="14">
        <v>0</v>
      </c>
    </row>
  </sheetData>
  <mergeCells count="18">
    <mergeCell ref="B1:J1"/>
    <mergeCell ref="B2:J2"/>
    <mergeCell ref="B3:J3"/>
    <mergeCell ref="B4:J4"/>
    <mergeCell ref="B5:J5"/>
    <mergeCell ref="D16:J16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C16:C17"/>
    <mergeCell ref="B16:B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4"/>
      <c r="B1" s="34" t="s">
        <v>21</v>
      </c>
      <c r="C1" s="34"/>
      <c r="D1" s="34"/>
    </row>
    <row r="2" spans="1:4" ht="15.75">
      <c r="A2" s="34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2023-01-30T09:46:23Z</cp:lastPrinted>
  <dcterms:created xsi:type="dcterms:W3CDTF">2009-01-23T07:46:30Z</dcterms:created>
  <dcterms:modified xsi:type="dcterms:W3CDTF">2023-01-30T10:45:14Z</dcterms:modified>
</cp:coreProperties>
</file>