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Лист1!$B$1:$Z$28</definedName>
  </definedNames>
  <calcPr calcId="125725"/>
</workbook>
</file>

<file path=xl/calcChain.xml><?xml version="1.0" encoding="utf-8"?>
<calcChain xmlns="http://schemas.openxmlformats.org/spreadsheetml/2006/main">
  <c r="Q27" i="1"/>
  <c r="Q26" s="1"/>
  <c r="Q25" s="1"/>
  <c r="Q23"/>
  <c r="Q20"/>
  <c r="O23"/>
  <c r="M27"/>
  <c r="M26" s="1"/>
  <c r="M25" s="1"/>
  <c r="M23"/>
  <c r="M20"/>
  <c r="K20"/>
  <c r="I28"/>
  <c r="I24"/>
  <c r="Q22" l="1"/>
  <c r="Q19"/>
  <c r="O22"/>
  <c r="M22"/>
  <c r="M19"/>
  <c r="K19"/>
  <c r="K23"/>
  <c r="K27"/>
  <c r="I23"/>
  <c r="I22" s="1"/>
  <c r="Z28"/>
  <c r="Y27"/>
  <c r="Y26" s="1"/>
  <c r="Z24"/>
  <c r="Y23"/>
  <c r="Y22" s="1"/>
  <c r="Y20"/>
  <c r="V27"/>
  <c r="V26"/>
  <c r="V25" s="1"/>
  <c r="V23"/>
  <c r="V20"/>
  <c r="J28"/>
  <c r="L28" s="1"/>
  <c r="N28" s="1"/>
  <c r="I27"/>
  <c r="I26" s="1"/>
  <c r="U28"/>
  <c r="W28" s="1"/>
  <c r="T27"/>
  <c r="T26" s="1"/>
  <c r="T25" s="1"/>
  <c r="U24"/>
  <c r="W24" s="1"/>
  <c r="T23"/>
  <c r="T22" s="1"/>
  <c r="T21" s="1"/>
  <c r="T20"/>
  <c r="T19" s="1"/>
  <c r="G27"/>
  <c r="G26" s="1"/>
  <c r="G25" s="1"/>
  <c r="G23"/>
  <c r="G22" s="1"/>
  <c r="G21" s="1"/>
  <c r="G20"/>
  <c r="G19" s="1"/>
  <c r="F28"/>
  <c r="H28" s="1"/>
  <c r="E24"/>
  <c r="F24" s="1"/>
  <c r="H24" s="1"/>
  <c r="Q21" l="1"/>
  <c r="O21"/>
  <c r="M21"/>
  <c r="K26"/>
  <c r="K22"/>
  <c r="I20"/>
  <c r="J24"/>
  <c r="L24" s="1"/>
  <c r="N24" s="1"/>
  <c r="P24" s="1"/>
  <c r="R24" s="1"/>
  <c r="Z27"/>
  <c r="Y19"/>
  <c r="Z19" s="1"/>
  <c r="V19"/>
  <c r="Z22"/>
  <c r="Y21"/>
  <c r="Y25"/>
  <c r="Z25" s="1"/>
  <c r="V22"/>
  <c r="I21"/>
  <c r="I25"/>
  <c r="E27"/>
  <c r="X27"/>
  <c r="X26" s="1"/>
  <c r="X25" s="1"/>
  <c r="X23"/>
  <c r="X22" s="1"/>
  <c r="X21" s="1"/>
  <c r="X20"/>
  <c r="X19" s="1"/>
  <c r="S27"/>
  <c r="S23"/>
  <c r="S20"/>
  <c r="Z21" l="1"/>
  <c r="Z23"/>
  <c r="Z26"/>
  <c r="Z20"/>
  <c r="K25"/>
  <c r="K21"/>
  <c r="I19"/>
  <c r="V21"/>
  <c r="S19"/>
  <c r="U19" s="1"/>
  <c r="W19" s="1"/>
  <c r="U20"/>
  <c r="W20" s="1"/>
  <c r="S26"/>
  <c r="U27"/>
  <c r="W27" s="1"/>
  <c r="S22"/>
  <c r="U23"/>
  <c r="W23" s="1"/>
  <c r="E26"/>
  <c r="D27"/>
  <c r="F27" s="1"/>
  <c r="H27" s="1"/>
  <c r="J27" s="1"/>
  <c r="L27" s="1"/>
  <c r="N27" s="1"/>
  <c r="D23"/>
  <c r="D20"/>
  <c r="S21" l="1"/>
  <c r="U21" s="1"/>
  <c r="W21" s="1"/>
  <c r="U22"/>
  <c r="W22" s="1"/>
  <c r="S25"/>
  <c r="U25" s="1"/>
  <c r="W25" s="1"/>
  <c r="U26"/>
  <c r="W26" s="1"/>
  <c r="E25"/>
  <c r="D19"/>
  <c r="D22"/>
  <c r="D26"/>
  <c r="F26" s="1"/>
  <c r="H26" s="1"/>
  <c r="J26" s="1"/>
  <c r="L26" s="1"/>
  <c r="N26" s="1"/>
  <c r="F25" l="1"/>
  <c r="H25" s="1"/>
  <c r="J25" s="1"/>
  <c r="L25" s="1"/>
  <c r="N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J20" s="1"/>
  <c r="L20" s="1"/>
  <c r="N20" s="1"/>
  <c r="E22" l="1"/>
  <c r="F22" s="1"/>
  <c r="H22" s="1"/>
  <c r="J22" s="1"/>
  <c r="L22" s="1"/>
  <c r="N22" s="1"/>
  <c r="P22" s="1"/>
  <c r="R22" s="1"/>
  <c r="F23"/>
  <c r="H23" s="1"/>
  <c r="J23" s="1"/>
  <c r="L23" s="1"/>
  <c r="N23" s="1"/>
  <c r="P23" s="1"/>
  <c r="R23" s="1"/>
  <c r="E19"/>
  <c r="F19" s="1"/>
  <c r="H19" s="1"/>
  <c r="J19" s="1"/>
  <c r="L19" s="1"/>
  <c r="N19" s="1"/>
  <c r="E21" l="1"/>
  <c r="F21" s="1"/>
  <c r="H21" s="1"/>
  <c r="J21" s="1"/>
  <c r="L21" s="1"/>
  <c r="N21" s="1"/>
  <c r="P21" s="1"/>
  <c r="R21" s="1"/>
  <c r="P28" l="1"/>
  <c r="R28" s="1"/>
  <c r="O20"/>
  <c r="O19" s="1"/>
  <c r="P19" s="1"/>
  <c r="R19" s="1"/>
  <c r="O27"/>
  <c r="O26" s="1"/>
  <c r="P26" l="1"/>
  <c r="R26" s="1"/>
  <c r="O25"/>
  <c r="P25" s="1"/>
  <c r="R25" s="1"/>
  <c r="P20"/>
  <c r="R20" s="1"/>
  <c r="P27"/>
  <c r="R27" s="1"/>
</calcChain>
</file>

<file path=xl/sharedStrings.xml><?xml version="1.0" encoding="utf-8"?>
<sst xmlns="http://schemas.openxmlformats.org/spreadsheetml/2006/main" count="71" uniqueCount="52">
  <si>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</si>
  <si>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</si>
  <si>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</si>
  <si>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</si>
  <si>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</si>
  <si>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</si>
  <si>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</si>
  <si>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</si>
  <si>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</si>
  <si>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</si>
  <si>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</si>
  <si>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</si>
  <si>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</si>
  <si>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</si>
  <si>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</si>
  <si>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</si>
  <si>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</si>
  <si>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</si>
  <si>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</si>
  <si>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</si>
  <si>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</si>
  <si>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</si>
  <si>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</si>
  <si>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</si>
  <si>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</si>
  <si>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</si>
  <si>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</si>
  <si>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</si>
  <si>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</si>
  <si>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</si>
  <si>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</si>
  <si>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</si>
  <si>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</si>
  <si>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</si>
  <si>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</si>
  <si>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</si>
  <si>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</si>
  <si>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</si>
  <si>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</si>
  <si>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</si>
  <si>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</si>
  <si>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</si>
  <si>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</si>
  <si>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</si>
  <si>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</si>
  <si>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</si>
  <si>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</si>
  <si>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Изменения от 27.05.22</t>
  </si>
  <si>
    <t>Изменения от 22.07.22</t>
  </si>
  <si>
    <t>Изменения от 23.09.22</t>
  </si>
  <si>
    <t>Изменения от 28.10.22</t>
  </si>
  <si>
    <t>от __.__.2022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</si>
</sst>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8"/>
  <sheetViews>
    <sheetView tabSelected="1" workbookViewId="0">
      <selection activeCell="B6" sqref="B6:Z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7" width="12" style="1" hidden="1" customWidth="1"/>
    <col min="18" max="18" width="12" style="1" customWidth="1"/>
    <col min="19" max="22" width="12" style="1" hidden="1" customWidth="1"/>
    <col min="23" max="23" width="12" style="1" customWidth="1"/>
    <col min="24" max="25" width="12" style="1" hidden="1" customWidth="1"/>
    <col min="26" max="26" width="12" style="1" customWidth="1"/>
    <col min="27" max="27" width="11.140625" style="7" bestFit="1" customWidth="1"/>
    <col min="28" max="16384" width="9.140625" style="7"/>
  </cols>
  <sheetData>
    <row r="1" spans="1:26">
      <c r="B1" s="25" t="s">
        <v>42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>
      <c r="B2" s="25" t="s">
        <v>15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>
      <c r="B4" s="25" t="s">
        <v>29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>
      <c r="B5" s="25" t="s">
        <v>51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>
      <c r="B7" s="25" t="s">
        <v>42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>
      <c r="B8" s="25" t="s">
        <v>15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>
      <c r="B9" s="25" t="s">
        <v>11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>
      <c r="B10" s="25" t="s">
        <v>29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>
      <c r="B11" s="25" t="s">
        <v>43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7" ht="12.75" customHeight="1">
      <c r="B17" s="21" t="s">
        <v>1</v>
      </c>
      <c r="C17" s="21" t="s">
        <v>10</v>
      </c>
      <c r="D17" s="22" t="s">
        <v>17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/>
    </row>
    <row r="18" spans="2:27" ht="48.75" customHeight="1">
      <c r="B18" s="21"/>
      <c r="C18" s="21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47</v>
      </c>
      <c r="L18" s="12" t="s">
        <v>27</v>
      </c>
      <c r="M18" s="12" t="s">
        <v>48</v>
      </c>
      <c r="N18" s="12" t="s">
        <v>27</v>
      </c>
      <c r="O18" s="12" t="s">
        <v>49</v>
      </c>
      <c r="P18" s="12" t="s">
        <v>27</v>
      </c>
      <c r="Q18" s="12" t="s">
        <v>50</v>
      </c>
      <c r="R18" s="12" t="s">
        <v>27</v>
      </c>
      <c r="S18" s="12" t="s">
        <v>28</v>
      </c>
      <c r="T18" s="12" t="s">
        <v>45</v>
      </c>
      <c r="U18" s="12" t="s">
        <v>28</v>
      </c>
      <c r="V18" s="12" t="s">
        <v>46</v>
      </c>
      <c r="W18" s="12" t="s">
        <v>28</v>
      </c>
      <c r="X18" s="12" t="s">
        <v>31</v>
      </c>
      <c r="Y18" s="12" t="s">
        <v>46</v>
      </c>
      <c r="Z18" s="12" t="s">
        <v>31</v>
      </c>
    </row>
    <row r="19" spans="2:27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 t="shared" ref="L19:L28" si="2">J19+K19</f>
        <v>15734.168740000057</v>
      </c>
      <c r="M19" s="17">
        <f>M20</f>
        <v>-4441.3719999999994</v>
      </c>
      <c r="N19" s="17">
        <f t="shared" ref="N19:N28" si="3">L19+M19</f>
        <v>11292.796740000058</v>
      </c>
      <c r="O19" s="17">
        <f>O20</f>
        <v>4441.372000000003</v>
      </c>
      <c r="P19" s="17">
        <f t="shared" ref="P19:P28" si="4">N19+O19</f>
        <v>15734.168740000061</v>
      </c>
      <c r="Q19" s="17">
        <f>Q20</f>
        <v>0</v>
      </c>
      <c r="R19" s="17">
        <f t="shared" ref="R19:R28" si="5">P19+Q19</f>
        <v>15734.168740000061</v>
      </c>
      <c r="S19" s="17">
        <f>S20</f>
        <v>0</v>
      </c>
      <c r="T19" s="17">
        <f>T20</f>
        <v>0</v>
      </c>
      <c r="U19" s="17">
        <f>S19+T19</f>
        <v>0</v>
      </c>
      <c r="V19" s="17">
        <f>V20</f>
        <v>0</v>
      </c>
      <c r="W19" s="17">
        <f t="shared" ref="W19:W28" si="6">U19+V19</f>
        <v>0</v>
      </c>
      <c r="X19" s="17">
        <f>X20</f>
        <v>0</v>
      </c>
      <c r="Y19" s="17">
        <f>Y20</f>
        <v>0</v>
      </c>
      <c r="Z19" s="17">
        <f t="shared" ref="Z19:Z28" si="7">X19+Y19</f>
        <v>0</v>
      </c>
      <c r="AA19" s="13"/>
    </row>
    <row r="20" spans="2:27" ht="38.25" customHeight="1">
      <c r="B20" s="15" t="s">
        <v>3</v>
      </c>
      <c r="C20" s="18" t="s">
        <v>33</v>
      </c>
      <c r="D20" s="17">
        <f t="shared" ref="D20:T20" si="8">D28+D24</f>
        <v>3929.3168800000567</v>
      </c>
      <c r="E20" s="17">
        <f t="shared" ref="E20:G20" si="9">E28+E24</f>
        <v>8412.8926900000006</v>
      </c>
      <c r="F20" s="17">
        <f t="shared" ref="F20:F28" si="10">D20+E20</f>
        <v>12342.209570000057</v>
      </c>
      <c r="G20" s="17">
        <f t="shared" si="9"/>
        <v>3391.9591699999996</v>
      </c>
      <c r="H20" s="17">
        <f t="shared" si="0"/>
        <v>15734.168740000057</v>
      </c>
      <c r="I20" s="17">
        <f t="shared" ref="I20:K20" si="11">I28+I24</f>
        <v>0</v>
      </c>
      <c r="J20" s="17">
        <f t="shared" si="1"/>
        <v>15734.168740000057</v>
      </c>
      <c r="K20" s="17">
        <f t="shared" si="11"/>
        <v>0</v>
      </c>
      <c r="L20" s="17">
        <f t="shared" si="2"/>
        <v>15734.168740000057</v>
      </c>
      <c r="M20" s="17">
        <f t="shared" ref="M20:O20" si="12">M28+M24</f>
        <v>-4441.3719999999994</v>
      </c>
      <c r="N20" s="17">
        <f t="shared" si="3"/>
        <v>11292.796740000058</v>
      </c>
      <c r="O20" s="17">
        <f t="shared" si="12"/>
        <v>4441.372000000003</v>
      </c>
      <c r="P20" s="17">
        <f t="shared" si="4"/>
        <v>15734.168740000061</v>
      </c>
      <c r="Q20" s="17">
        <f t="shared" ref="Q20" si="13">Q28+Q24</f>
        <v>0</v>
      </c>
      <c r="R20" s="17">
        <f t="shared" si="5"/>
        <v>15734.168740000061</v>
      </c>
      <c r="S20" s="17">
        <f t="shared" si="8"/>
        <v>0</v>
      </c>
      <c r="T20" s="17">
        <f t="shared" si="8"/>
        <v>0</v>
      </c>
      <c r="U20" s="17">
        <f t="shared" ref="U20:U23" si="14">S20+T20</f>
        <v>0</v>
      </c>
      <c r="V20" s="17">
        <f t="shared" ref="V20" si="15">V28+V24</f>
        <v>0</v>
      </c>
      <c r="W20" s="17">
        <f t="shared" si="6"/>
        <v>0</v>
      </c>
      <c r="X20" s="17">
        <f t="shared" ref="X20:Y20" si="16">X28+X24</f>
        <v>0</v>
      </c>
      <c r="Y20" s="17">
        <f t="shared" si="16"/>
        <v>0</v>
      </c>
      <c r="Z20" s="17">
        <f t="shared" si="7"/>
        <v>0</v>
      </c>
    </row>
    <row r="21" spans="2:27" ht="36.75" customHeight="1">
      <c r="B21" s="14" t="s">
        <v>4</v>
      </c>
      <c r="C21" s="19" t="s">
        <v>34</v>
      </c>
      <c r="D21" s="20">
        <f t="shared" ref="D21:Y23" si="17">D22</f>
        <v>-671952.98604999995</v>
      </c>
      <c r="E21" s="20">
        <f t="shared" si="17"/>
        <v>-6073.6121800000001</v>
      </c>
      <c r="F21" s="17">
        <f t="shared" si="10"/>
        <v>-678026.59823</v>
      </c>
      <c r="G21" s="20">
        <f t="shared" si="17"/>
        <v>-2357.82033</v>
      </c>
      <c r="H21" s="17">
        <f t="shared" si="0"/>
        <v>-680384.41856000002</v>
      </c>
      <c r="I21" s="20">
        <f t="shared" si="17"/>
        <v>-54217.341660000006</v>
      </c>
      <c r="J21" s="17">
        <f t="shared" si="1"/>
        <v>-734601.76022000005</v>
      </c>
      <c r="K21" s="20">
        <f t="shared" si="17"/>
        <v>-4336.4604799999997</v>
      </c>
      <c r="L21" s="17">
        <f t="shared" si="2"/>
        <v>-738938.22070000006</v>
      </c>
      <c r="M21" s="20">
        <f t="shared" si="17"/>
        <v>-21194.24396</v>
      </c>
      <c r="N21" s="17">
        <f t="shared" si="3"/>
        <v>-760132.46466000006</v>
      </c>
      <c r="O21" s="20">
        <f t="shared" si="17"/>
        <v>-35837.068339999998</v>
      </c>
      <c r="P21" s="17">
        <f t="shared" si="4"/>
        <v>-795969.53300000005</v>
      </c>
      <c r="Q21" s="20">
        <f t="shared" si="17"/>
        <v>-10515.3464</v>
      </c>
      <c r="R21" s="17">
        <f t="shared" si="5"/>
        <v>-806484.87940000009</v>
      </c>
      <c r="S21" s="20">
        <f t="shared" si="17"/>
        <v>-471234.87576999998</v>
      </c>
      <c r="T21" s="20">
        <f t="shared" si="17"/>
        <v>1563.6762000000001</v>
      </c>
      <c r="U21" s="17">
        <f t="shared" si="14"/>
        <v>-469671.19957</v>
      </c>
      <c r="V21" s="20">
        <f t="shared" si="17"/>
        <v>-133.72399999999999</v>
      </c>
      <c r="W21" s="17">
        <f t="shared" si="6"/>
        <v>-469804.92356999998</v>
      </c>
      <c r="X21" s="20">
        <f t="shared" si="17"/>
        <v>-454431.36804999999</v>
      </c>
      <c r="Y21" s="20">
        <f t="shared" si="17"/>
        <v>-132.00200000000001</v>
      </c>
      <c r="Z21" s="17">
        <f t="shared" si="7"/>
        <v>-454563.37004999997</v>
      </c>
    </row>
    <row r="22" spans="2:27" ht="37.5" customHeight="1">
      <c r="B22" s="14" t="s">
        <v>5</v>
      </c>
      <c r="C22" s="19" t="s">
        <v>35</v>
      </c>
      <c r="D22" s="20">
        <f t="shared" si="17"/>
        <v>-671952.98604999995</v>
      </c>
      <c r="E22" s="20">
        <f t="shared" si="17"/>
        <v>-6073.6121800000001</v>
      </c>
      <c r="F22" s="17">
        <f t="shared" si="10"/>
        <v>-678026.59823</v>
      </c>
      <c r="G22" s="20">
        <f t="shared" si="17"/>
        <v>-2357.82033</v>
      </c>
      <c r="H22" s="17">
        <f t="shared" si="0"/>
        <v>-680384.41856000002</v>
      </c>
      <c r="I22" s="20">
        <f t="shared" si="17"/>
        <v>-54217.341660000006</v>
      </c>
      <c r="J22" s="17">
        <f t="shared" si="1"/>
        <v>-734601.76022000005</v>
      </c>
      <c r="K22" s="20">
        <f t="shared" si="17"/>
        <v>-4336.4604799999997</v>
      </c>
      <c r="L22" s="17">
        <f t="shared" si="2"/>
        <v>-738938.22070000006</v>
      </c>
      <c r="M22" s="20">
        <f t="shared" si="17"/>
        <v>-21194.24396</v>
      </c>
      <c r="N22" s="17">
        <f t="shared" si="3"/>
        <v>-760132.46466000006</v>
      </c>
      <c r="O22" s="20">
        <f t="shared" si="17"/>
        <v>-35837.068339999998</v>
      </c>
      <c r="P22" s="17">
        <f t="shared" si="4"/>
        <v>-795969.53300000005</v>
      </c>
      <c r="Q22" s="20">
        <f t="shared" si="17"/>
        <v>-10515.3464</v>
      </c>
      <c r="R22" s="17">
        <f t="shared" si="5"/>
        <v>-806484.87940000009</v>
      </c>
      <c r="S22" s="20">
        <f t="shared" si="17"/>
        <v>-471234.87576999998</v>
      </c>
      <c r="T22" s="20">
        <f t="shared" si="17"/>
        <v>1563.6762000000001</v>
      </c>
      <c r="U22" s="17">
        <f t="shared" si="14"/>
        <v>-469671.19957</v>
      </c>
      <c r="V22" s="20">
        <f t="shared" si="17"/>
        <v>-133.72399999999999</v>
      </c>
      <c r="W22" s="17">
        <f t="shared" si="6"/>
        <v>-469804.92356999998</v>
      </c>
      <c r="X22" s="20">
        <f t="shared" si="17"/>
        <v>-454431.36804999999</v>
      </c>
      <c r="Y22" s="20">
        <f t="shared" si="17"/>
        <v>-132.00200000000001</v>
      </c>
      <c r="Z22" s="17">
        <f t="shared" si="7"/>
        <v>-454563.37004999997</v>
      </c>
    </row>
    <row r="23" spans="2:27" ht="36" customHeight="1">
      <c r="B23" s="14" t="s">
        <v>6</v>
      </c>
      <c r="C23" s="19" t="s">
        <v>36</v>
      </c>
      <c r="D23" s="20">
        <f t="shared" si="17"/>
        <v>-671952.98604999995</v>
      </c>
      <c r="E23" s="20">
        <f t="shared" si="17"/>
        <v>-6073.6121800000001</v>
      </c>
      <c r="F23" s="17">
        <f t="shared" si="10"/>
        <v>-678026.59823</v>
      </c>
      <c r="G23" s="20">
        <f t="shared" si="17"/>
        <v>-2357.82033</v>
      </c>
      <c r="H23" s="17">
        <f t="shared" si="0"/>
        <v>-680384.41856000002</v>
      </c>
      <c r="I23" s="20">
        <f t="shared" si="17"/>
        <v>-54217.341660000006</v>
      </c>
      <c r="J23" s="17">
        <f t="shared" si="1"/>
        <v>-734601.76022000005</v>
      </c>
      <c r="K23" s="20">
        <f t="shared" si="17"/>
        <v>-4336.4604799999997</v>
      </c>
      <c r="L23" s="17">
        <f t="shared" si="2"/>
        <v>-738938.22070000006</v>
      </c>
      <c r="M23" s="20">
        <f t="shared" si="17"/>
        <v>-21194.24396</v>
      </c>
      <c r="N23" s="17">
        <f t="shared" si="3"/>
        <v>-760132.46466000006</v>
      </c>
      <c r="O23" s="20">
        <f t="shared" si="17"/>
        <v>-35837.068339999998</v>
      </c>
      <c r="P23" s="17">
        <f t="shared" si="4"/>
        <v>-795969.53300000005</v>
      </c>
      <c r="Q23" s="20">
        <f t="shared" si="17"/>
        <v>-10515.3464</v>
      </c>
      <c r="R23" s="17">
        <f t="shared" si="5"/>
        <v>-806484.87940000009</v>
      </c>
      <c r="S23" s="20">
        <f t="shared" si="17"/>
        <v>-471234.87576999998</v>
      </c>
      <c r="T23" s="20">
        <f t="shared" si="17"/>
        <v>1563.6762000000001</v>
      </c>
      <c r="U23" s="17">
        <f t="shared" si="14"/>
        <v>-469671.19957</v>
      </c>
      <c r="V23" s="20">
        <f t="shared" si="17"/>
        <v>-133.72399999999999</v>
      </c>
      <c r="W23" s="17">
        <f t="shared" si="6"/>
        <v>-469804.92356999998</v>
      </c>
      <c r="X23" s="20">
        <f t="shared" si="17"/>
        <v>-454431.36804999999</v>
      </c>
      <c r="Y23" s="20">
        <f t="shared" si="17"/>
        <v>-132.00200000000001</v>
      </c>
      <c r="Z23" s="17">
        <f t="shared" si="7"/>
        <v>-454563.37004999997</v>
      </c>
    </row>
    <row r="24" spans="2:27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-4336.4604799999997</v>
      </c>
      <c r="L24" s="17">
        <f t="shared" si="2"/>
        <v>-738938.22070000006</v>
      </c>
      <c r="M24" s="10">
        <v>-21194.24396</v>
      </c>
      <c r="N24" s="17">
        <f t="shared" si="3"/>
        <v>-760132.46466000006</v>
      </c>
      <c r="O24" s="10">
        <v>-35837.068339999998</v>
      </c>
      <c r="P24" s="17">
        <f t="shared" si="4"/>
        <v>-795969.53300000005</v>
      </c>
      <c r="Q24" s="10">
        <v>-10515.3464</v>
      </c>
      <c r="R24" s="17">
        <f t="shared" si="5"/>
        <v>-806484.87940000009</v>
      </c>
      <c r="S24" s="10">
        <v>-471234.87576999998</v>
      </c>
      <c r="T24" s="10">
        <v>1563.6762000000001</v>
      </c>
      <c r="U24" s="17">
        <f>S24+T24</f>
        <v>-469671.19957</v>
      </c>
      <c r="V24" s="10">
        <v>-133.72399999999999</v>
      </c>
      <c r="W24" s="17">
        <f t="shared" si="6"/>
        <v>-469804.92356999998</v>
      </c>
      <c r="X24" s="10">
        <v>-454431.36804999999</v>
      </c>
      <c r="Y24" s="10">
        <v>-132.00200000000001</v>
      </c>
      <c r="Z24" s="17">
        <f t="shared" si="7"/>
        <v>-454563.37004999997</v>
      </c>
    </row>
    <row r="25" spans="2:27" ht="36.75" customHeight="1">
      <c r="B25" s="14" t="s">
        <v>7</v>
      </c>
      <c r="C25" s="19" t="s">
        <v>38</v>
      </c>
      <c r="D25" s="10">
        <f t="shared" ref="D25:Y27" si="18">D26</f>
        <v>675882.30293000001</v>
      </c>
      <c r="E25" s="10">
        <f t="shared" si="18"/>
        <v>14486.504870000001</v>
      </c>
      <c r="F25" s="17">
        <f t="shared" si="10"/>
        <v>690368.80779999995</v>
      </c>
      <c r="G25" s="10">
        <f t="shared" si="18"/>
        <v>5749.7794999999996</v>
      </c>
      <c r="H25" s="17">
        <f t="shared" si="0"/>
        <v>696118.5872999999</v>
      </c>
      <c r="I25" s="10">
        <f t="shared" si="18"/>
        <v>54217.341660000006</v>
      </c>
      <c r="J25" s="17">
        <f t="shared" si="1"/>
        <v>750335.92895999993</v>
      </c>
      <c r="K25" s="10">
        <f t="shared" si="18"/>
        <v>4336.4604799999997</v>
      </c>
      <c r="L25" s="17">
        <f t="shared" si="2"/>
        <v>754672.38943999994</v>
      </c>
      <c r="M25" s="10">
        <f t="shared" si="18"/>
        <v>16752.87196</v>
      </c>
      <c r="N25" s="17">
        <f t="shared" si="3"/>
        <v>771425.26139999996</v>
      </c>
      <c r="O25" s="10">
        <f t="shared" si="18"/>
        <v>40278.440340000001</v>
      </c>
      <c r="P25" s="17">
        <f t="shared" si="4"/>
        <v>811703.70173999993</v>
      </c>
      <c r="Q25" s="10">
        <f t="shared" si="18"/>
        <v>10515.3464</v>
      </c>
      <c r="R25" s="17">
        <f t="shared" si="5"/>
        <v>822219.04813999997</v>
      </c>
      <c r="S25" s="10">
        <f t="shared" si="18"/>
        <v>471234.87576999998</v>
      </c>
      <c r="T25" s="10">
        <f t="shared" si="18"/>
        <v>-1563.6762000000001</v>
      </c>
      <c r="U25" s="17">
        <f t="shared" ref="U25:U28" si="19">S25+T25</f>
        <v>469671.19957</v>
      </c>
      <c r="V25" s="10">
        <f t="shared" si="18"/>
        <v>133.72399999999999</v>
      </c>
      <c r="W25" s="17">
        <f t="shared" si="6"/>
        <v>469804.92356999998</v>
      </c>
      <c r="X25" s="10">
        <f t="shared" si="18"/>
        <v>454431.36804999999</v>
      </c>
      <c r="Y25" s="10">
        <f t="shared" si="18"/>
        <v>132.00200000000001</v>
      </c>
      <c r="Z25" s="17">
        <f t="shared" si="7"/>
        <v>454563.37004999997</v>
      </c>
    </row>
    <row r="26" spans="2:27" ht="36.75" customHeight="1">
      <c r="B26" s="14" t="s">
        <v>8</v>
      </c>
      <c r="C26" s="19" t="s">
        <v>39</v>
      </c>
      <c r="D26" s="10">
        <f t="shared" si="18"/>
        <v>675882.30293000001</v>
      </c>
      <c r="E26" s="10">
        <f t="shared" si="18"/>
        <v>14486.504870000001</v>
      </c>
      <c r="F26" s="17">
        <f t="shared" si="10"/>
        <v>690368.80779999995</v>
      </c>
      <c r="G26" s="10">
        <f t="shared" si="18"/>
        <v>5749.7794999999996</v>
      </c>
      <c r="H26" s="17">
        <f t="shared" si="0"/>
        <v>696118.5872999999</v>
      </c>
      <c r="I26" s="10">
        <f t="shared" si="18"/>
        <v>54217.341660000006</v>
      </c>
      <c r="J26" s="17">
        <f t="shared" si="1"/>
        <v>750335.92895999993</v>
      </c>
      <c r="K26" s="10">
        <f t="shared" si="18"/>
        <v>4336.4604799999997</v>
      </c>
      <c r="L26" s="17">
        <f t="shared" si="2"/>
        <v>754672.38943999994</v>
      </c>
      <c r="M26" s="10">
        <f t="shared" si="18"/>
        <v>16752.87196</v>
      </c>
      <c r="N26" s="17">
        <f t="shared" si="3"/>
        <v>771425.26139999996</v>
      </c>
      <c r="O26" s="10">
        <f t="shared" si="18"/>
        <v>40278.440340000001</v>
      </c>
      <c r="P26" s="17">
        <f t="shared" si="4"/>
        <v>811703.70173999993</v>
      </c>
      <c r="Q26" s="10">
        <f t="shared" si="18"/>
        <v>10515.3464</v>
      </c>
      <c r="R26" s="17">
        <f t="shared" si="5"/>
        <v>822219.04813999997</v>
      </c>
      <c r="S26" s="10">
        <f t="shared" si="18"/>
        <v>471234.87576999998</v>
      </c>
      <c r="T26" s="10">
        <f t="shared" si="18"/>
        <v>-1563.6762000000001</v>
      </c>
      <c r="U26" s="17">
        <f t="shared" si="19"/>
        <v>469671.19957</v>
      </c>
      <c r="V26" s="10">
        <f t="shared" si="18"/>
        <v>133.72399999999999</v>
      </c>
      <c r="W26" s="17">
        <f t="shared" si="6"/>
        <v>469804.92356999998</v>
      </c>
      <c r="X26" s="10">
        <f t="shared" si="18"/>
        <v>454431.36804999999</v>
      </c>
      <c r="Y26" s="10">
        <f t="shared" si="18"/>
        <v>132.00200000000001</v>
      </c>
      <c r="Z26" s="17">
        <f t="shared" si="7"/>
        <v>454563.37004999997</v>
      </c>
    </row>
    <row r="27" spans="2:27" ht="36.75" customHeight="1">
      <c r="B27" s="14" t="s">
        <v>9</v>
      </c>
      <c r="C27" s="19" t="s">
        <v>40</v>
      </c>
      <c r="D27" s="10">
        <f t="shared" si="18"/>
        <v>675882.30293000001</v>
      </c>
      <c r="E27" s="10">
        <f t="shared" si="18"/>
        <v>14486.504870000001</v>
      </c>
      <c r="F27" s="17">
        <f t="shared" si="10"/>
        <v>690368.80779999995</v>
      </c>
      <c r="G27" s="10">
        <f t="shared" si="18"/>
        <v>5749.7794999999996</v>
      </c>
      <c r="H27" s="17">
        <f t="shared" si="0"/>
        <v>696118.5872999999</v>
      </c>
      <c r="I27" s="10">
        <f t="shared" si="18"/>
        <v>54217.341660000006</v>
      </c>
      <c r="J27" s="17">
        <f t="shared" si="1"/>
        <v>750335.92895999993</v>
      </c>
      <c r="K27" s="10">
        <f t="shared" si="18"/>
        <v>4336.4604799999997</v>
      </c>
      <c r="L27" s="17">
        <f t="shared" si="2"/>
        <v>754672.38943999994</v>
      </c>
      <c r="M27" s="10">
        <f t="shared" si="18"/>
        <v>16752.87196</v>
      </c>
      <c r="N27" s="17">
        <f t="shared" si="3"/>
        <v>771425.26139999996</v>
      </c>
      <c r="O27" s="10">
        <f t="shared" si="18"/>
        <v>40278.440340000001</v>
      </c>
      <c r="P27" s="17">
        <f t="shared" si="4"/>
        <v>811703.70173999993</v>
      </c>
      <c r="Q27" s="10">
        <f t="shared" si="18"/>
        <v>10515.3464</v>
      </c>
      <c r="R27" s="17">
        <f t="shared" si="5"/>
        <v>822219.04813999997</v>
      </c>
      <c r="S27" s="10">
        <f t="shared" si="18"/>
        <v>471234.87576999998</v>
      </c>
      <c r="T27" s="10">
        <f t="shared" si="18"/>
        <v>-1563.6762000000001</v>
      </c>
      <c r="U27" s="17">
        <f t="shared" si="19"/>
        <v>469671.19957</v>
      </c>
      <c r="V27" s="10">
        <f t="shared" si="18"/>
        <v>133.72399999999999</v>
      </c>
      <c r="W27" s="17">
        <f t="shared" si="6"/>
        <v>469804.92356999998</v>
      </c>
      <c r="X27" s="10">
        <f t="shared" si="18"/>
        <v>454431.36804999999</v>
      </c>
      <c r="Y27" s="10">
        <f t="shared" si="18"/>
        <v>132.00200000000001</v>
      </c>
      <c r="Z27" s="17">
        <f t="shared" si="7"/>
        <v>454563.37004999997</v>
      </c>
    </row>
    <row r="28" spans="2:27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10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4336.4604799999997</v>
      </c>
      <c r="L28" s="17">
        <f t="shared" si="2"/>
        <v>754672.38943999994</v>
      </c>
      <c r="M28" s="11">
        <v>16752.87196</v>
      </c>
      <c r="N28" s="17">
        <f t="shared" si="3"/>
        <v>771425.26139999996</v>
      </c>
      <c r="O28" s="10">
        <v>40278.440340000001</v>
      </c>
      <c r="P28" s="17">
        <f t="shared" si="4"/>
        <v>811703.70173999993</v>
      </c>
      <c r="Q28" s="10">
        <v>10515.3464</v>
      </c>
      <c r="R28" s="17">
        <f t="shared" si="5"/>
        <v>822219.04813999997</v>
      </c>
      <c r="S28" s="11">
        <v>471234.87576999998</v>
      </c>
      <c r="T28" s="11">
        <v>-1563.6762000000001</v>
      </c>
      <c r="U28" s="17">
        <f t="shared" si="19"/>
        <v>469671.19957</v>
      </c>
      <c r="V28" s="11">
        <v>133.72399999999999</v>
      </c>
      <c r="W28" s="17">
        <f t="shared" si="6"/>
        <v>469804.92356999998</v>
      </c>
      <c r="X28" s="11">
        <v>454431.36804999999</v>
      </c>
      <c r="Y28" s="11">
        <v>132.00200000000001</v>
      </c>
      <c r="Z28" s="17">
        <f t="shared" si="7"/>
        <v>454563.37004999997</v>
      </c>
    </row>
  </sheetData>
  <mergeCells count="19">
    <mergeCell ref="B6:Z6"/>
    <mergeCell ref="B7:Z7"/>
    <mergeCell ref="B8:Z8"/>
    <mergeCell ref="B9:Z9"/>
    <mergeCell ref="B10:Z10"/>
    <mergeCell ref="B1:Z1"/>
    <mergeCell ref="B2:Z2"/>
    <mergeCell ref="B3:Z3"/>
    <mergeCell ref="B4:Z4"/>
    <mergeCell ref="B5:Z5"/>
    <mergeCell ref="C17:C18"/>
    <mergeCell ref="B17:B18"/>
    <mergeCell ref="D17:Z17"/>
    <mergeCell ref="B11:Z11"/>
    <mergeCell ref="B12:Z12"/>
    <mergeCell ref="B13:Z13"/>
    <mergeCell ref="B14:Z14"/>
    <mergeCell ref="B15:Z15"/>
    <mergeCell ref="B16:Z16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21</v>
      </c>
      <c r="C1" s="29"/>
      <c r="D1" s="29"/>
    </row>
    <row r="2" spans="1:4" ht="15.75">
      <c r="A2" s="29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2022-10-20T12:24:04Z</cp:lastPrinted>
  <dcterms:created xsi:type="dcterms:W3CDTF">2009-01-23T07:46:30Z</dcterms:created>
  <dcterms:modified xsi:type="dcterms:W3CDTF">2022-10-31T11:49:59Z</dcterms:modified>
</cp:coreProperties>
</file>