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Лист1!$B$1:$L$28</definedName>
  </definedNames>
  <calcPr calcId="125725"/>
</workbook>
</file>

<file path=xl/calcChain.xml><?xml version="1.0" encoding="utf-8"?>
<calcChain xmlns="http://schemas.openxmlformats.org/spreadsheetml/2006/main">
  <c r="K28" i="1"/>
  <c r="J27"/>
  <c r="J26" s="1"/>
  <c r="J25" s="1"/>
  <c r="K24"/>
  <c r="J23"/>
  <c r="J22" s="1"/>
  <c r="J21" s="1"/>
  <c r="J20"/>
  <c r="J19" s="1"/>
  <c r="G27"/>
  <c r="G26" s="1"/>
  <c r="G25" s="1"/>
  <c r="G23"/>
  <c r="G22" s="1"/>
  <c r="G21" s="1"/>
  <c r="G20"/>
  <c r="G19" s="1"/>
  <c r="F28"/>
  <c r="H28" s="1"/>
  <c r="E24"/>
  <c r="F24" s="1"/>
  <c r="H24" s="1"/>
  <c r="E27" l="1"/>
  <c r="L27"/>
  <c r="L26" s="1"/>
  <c r="L25" s="1"/>
  <c r="L23"/>
  <c r="L22" s="1"/>
  <c r="L21" s="1"/>
  <c r="L20"/>
  <c r="L19" s="1"/>
  <c r="I27"/>
  <c r="I23"/>
  <c r="I20"/>
  <c r="I19" l="1"/>
  <c r="K19" s="1"/>
  <c r="K20"/>
  <c r="I26"/>
  <c r="K27"/>
  <c r="I22"/>
  <c r="K23"/>
  <c r="E26"/>
  <c r="D27"/>
  <c r="F27" s="1"/>
  <c r="H27" s="1"/>
  <c r="D23"/>
  <c r="D20"/>
  <c r="I21" l="1"/>
  <c r="K21" s="1"/>
  <c r="K22"/>
  <c r="I25"/>
  <c r="K25" s="1"/>
  <c r="K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</calcChain>
</file>

<file path=xl/sharedStrings.xml><?xml version="1.0" encoding="utf-8"?>
<sst xmlns="http://schemas.openxmlformats.org/spreadsheetml/2006/main" count="57" uniqueCount="47">
  <si>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</si>
  <si>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</si>
  <si>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</si>
  <si>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</si>
  <si>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</si>
  <si>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</si>
  <si>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</si>
  <si>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</si>
  <si>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</si>
  <si>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</si>
  <si>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</si>
  <si>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</si>
  <si>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</si>
  <si>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</si>
  <si>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</si>
  <si>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</si>
  <si>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</si>
  <si>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</si>
  <si>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</si>
  <si>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</si>
  <si>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</si>
  <si>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</si>
  <si>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</si>
  <si>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</si>
  <si>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</si>
  <si>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</si>
  <si>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</si>
  <si>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</si>
  <si>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</si>
  <si>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</si>
  <si>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</si>
  <si>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</si>
  <si>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</si>
  <si>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</si>
  <si>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</si>
  <si>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</si>
  <si>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</si>
  <si>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</si>
  <si>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</si>
  <si>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</si>
  <si>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</si>
  <si>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</si>
  <si>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</si>
  <si>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</si>
  <si>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</si>
  <si>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</si>
  <si>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от __.__.2022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</si>
</sst>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B6" sqref="B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7" width="12" style="1" hidden="1" customWidth="1"/>
    <col min="8" max="8" width="12" style="1" customWidth="1"/>
    <col min="9" max="10" width="12" style="1" hidden="1" customWidth="1"/>
    <col min="11" max="12" width="12" style="1" customWidth="1"/>
    <col min="13" max="13" width="11.140625" style="7" bestFit="1" customWidth="1"/>
    <col min="14" max="16384" width="9.140625" style="7"/>
  </cols>
  <sheetData>
    <row r="1" spans="1:12">
      <c r="B1" s="22" t="s">
        <v>42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B3" s="22" t="s">
        <v>11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>
      <c r="B4" s="22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>
      <c r="B5" s="22" t="s">
        <v>46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B7" s="22" t="s">
        <v>42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>
      <c r="B8" s="22" t="s">
        <v>15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>
      <c r="B9" s="22" t="s">
        <v>11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>
      <c r="B10" s="22" t="s">
        <v>29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>
      <c r="B11" s="22" t="s">
        <v>43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3" ht="12.75" customHeight="1">
      <c r="B17" s="29" t="s">
        <v>1</v>
      </c>
      <c r="C17" s="29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5"/>
    </row>
    <row r="18" spans="2:13" ht="48.75" customHeight="1">
      <c r="B18" s="29"/>
      <c r="C18" s="29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28</v>
      </c>
      <c r="J18" s="12" t="s">
        <v>45</v>
      </c>
      <c r="K18" s="12" t="s">
        <v>28</v>
      </c>
      <c r="L18" s="12" t="s">
        <v>31</v>
      </c>
    </row>
    <row r="19" spans="2:13" ht="49.5" customHeight="1">
      <c r="B19" s="16" t="s">
        <v>2</v>
      </c>
      <c r="C19" s="17" t="s">
        <v>32</v>
      </c>
      <c r="D19" s="18">
        <f>D20</f>
        <v>3929.3168800000567</v>
      </c>
      <c r="E19" s="18">
        <f>E20</f>
        <v>8412.8926900000006</v>
      </c>
      <c r="F19" s="18">
        <f>D19+E19</f>
        <v>12342.209570000057</v>
      </c>
      <c r="G19" s="18">
        <f>G20</f>
        <v>3391.9591699999996</v>
      </c>
      <c r="H19" s="18">
        <f>F19+G19</f>
        <v>15734.168740000057</v>
      </c>
      <c r="I19" s="18">
        <f>I20</f>
        <v>0</v>
      </c>
      <c r="J19" s="18">
        <f>J20</f>
        <v>0</v>
      </c>
      <c r="K19" s="18">
        <f>I19+J19</f>
        <v>0</v>
      </c>
      <c r="L19" s="18">
        <f>L20</f>
        <v>0</v>
      </c>
      <c r="M19" s="13"/>
    </row>
    <row r="20" spans="2:13" ht="38.25" customHeight="1">
      <c r="B20" s="16" t="s">
        <v>3</v>
      </c>
      <c r="C20" s="19" t="s">
        <v>33</v>
      </c>
      <c r="D20" s="18">
        <f t="shared" ref="D20:J20" si="0">D28+D24</f>
        <v>3929.3168800000567</v>
      </c>
      <c r="E20" s="18">
        <f t="shared" ref="E20:G20" si="1">E28+E24</f>
        <v>8412.8926900000006</v>
      </c>
      <c r="F20" s="18">
        <f t="shared" ref="F20:F28" si="2">D20+E20</f>
        <v>12342.209570000057</v>
      </c>
      <c r="G20" s="18">
        <f t="shared" si="1"/>
        <v>3391.9591699999996</v>
      </c>
      <c r="H20" s="18">
        <f t="shared" ref="H20:H23" si="3">F20+G20</f>
        <v>15734.168740000057</v>
      </c>
      <c r="I20" s="18">
        <f t="shared" si="0"/>
        <v>0</v>
      </c>
      <c r="J20" s="18">
        <f t="shared" si="0"/>
        <v>0</v>
      </c>
      <c r="K20" s="18">
        <f t="shared" ref="K20:K23" si="4">I20+J20</f>
        <v>0</v>
      </c>
      <c r="L20" s="18">
        <f t="shared" ref="L20" si="5">L28+L24</f>
        <v>0</v>
      </c>
    </row>
    <row r="21" spans="2:13" ht="36.75" customHeight="1">
      <c r="B21" s="15" t="s">
        <v>4</v>
      </c>
      <c r="C21" s="20" t="s">
        <v>34</v>
      </c>
      <c r="D21" s="21">
        <f t="shared" ref="D21:L23" si="6">D22</f>
        <v>-671952.98604999995</v>
      </c>
      <c r="E21" s="21">
        <f t="shared" si="6"/>
        <v>-6073.6121800000001</v>
      </c>
      <c r="F21" s="18">
        <f t="shared" si="2"/>
        <v>-678026.59823</v>
      </c>
      <c r="G21" s="21">
        <f t="shared" si="6"/>
        <v>-2357.82033</v>
      </c>
      <c r="H21" s="18">
        <f t="shared" si="3"/>
        <v>-680384.41856000002</v>
      </c>
      <c r="I21" s="21">
        <f t="shared" si="6"/>
        <v>-471234.87576999998</v>
      </c>
      <c r="J21" s="21">
        <f t="shared" si="6"/>
        <v>1563.6762000000001</v>
      </c>
      <c r="K21" s="18">
        <f t="shared" si="4"/>
        <v>-469671.19957</v>
      </c>
      <c r="L21" s="21">
        <f t="shared" si="6"/>
        <v>-454431.36804999999</v>
      </c>
    </row>
    <row r="22" spans="2:13" ht="37.5" customHeight="1">
      <c r="B22" s="15" t="s">
        <v>5</v>
      </c>
      <c r="C22" s="20" t="s">
        <v>35</v>
      </c>
      <c r="D22" s="21">
        <f t="shared" si="6"/>
        <v>-671952.98604999995</v>
      </c>
      <c r="E22" s="21">
        <f t="shared" si="6"/>
        <v>-6073.6121800000001</v>
      </c>
      <c r="F22" s="18">
        <f t="shared" si="2"/>
        <v>-678026.59823</v>
      </c>
      <c r="G22" s="21">
        <f t="shared" si="6"/>
        <v>-2357.82033</v>
      </c>
      <c r="H22" s="18">
        <f t="shared" si="3"/>
        <v>-680384.41856000002</v>
      </c>
      <c r="I22" s="21">
        <f t="shared" si="6"/>
        <v>-471234.87576999998</v>
      </c>
      <c r="J22" s="21">
        <f t="shared" si="6"/>
        <v>1563.6762000000001</v>
      </c>
      <c r="K22" s="18">
        <f t="shared" si="4"/>
        <v>-469671.19957</v>
      </c>
      <c r="L22" s="21">
        <f t="shared" si="6"/>
        <v>-454431.36804999999</v>
      </c>
    </row>
    <row r="23" spans="2:13" ht="36" customHeight="1">
      <c r="B23" s="15" t="s">
        <v>6</v>
      </c>
      <c r="C23" s="20" t="s">
        <v>36</v>
      </c>
      <c r="D23" s="21">
        <f t="shared" si="6"/>
        <v>-671952.98604999995</v>
      </c>
      <c r="E23" s="21">
        <f t="shared" si="6"/>
        <v>-6073.6121800000001</v>
      </c>
      <c r="F23" s="18">
        <f t="shared" si="2"/>
        <v>-678026.59823</v>
      </c>
      <c r="G23" s="21">
        <f t="shared" si="6"/>
        <v>-2357.82033</v>
      </c>
      <c r="H23" s="18">
        <f t="shared" si="3"/>
        <v>-680384.41856000002</v>
      </c>
      <c r="I23" s="21">
        <f t="shared" si="6"/>
        <v>-471234.87576999998</v>
      </c>
      <c r="J23" s="21">
        <f t="shared" si="6"/>
        <v>1563.6762000000001</v>
      </c>
      <c r="K23" s="18">
        <f t="shared" si="4"/>
        <v>-469671.19957</v>
      </c>
      <c r="L23" s="21">
        <f t="shared" si="6"/>
        <v>-454431.36804999999</v>
      </c>
    </row>
    <row r="24" spans="2:13" ht="47.25" customHeight="1">
      <c r="B24" s="15" t="s">
        <v>12</v>
      </c>
      <c r="C24" s="20" t="s">
        <v>37</v>
      </c>
      <c r="D24" s="10">
        <v>-671952.98604999995</v>
      </c>
      <c r="E24" s="10">
        <f>-369.37234-5704.23984</f>
        <v>-6073.6121800000001</v>
      </c>
      <c r="F24" s="18">
        <f>D24+E24</f>
        <v>-678026.59823</v>
      </c>
      <c r="G24" s="10">
        <v>-2357.82033</v>
      </c>
      <c r="H24" s="18">
        <f>F24+G24</f>
        <v>-680384.41856000002</v>
      </c>
      <c r="I24" s="10">
        <v>-471234.87576999998</v>
      </c>
      <c r="J24" s="10">
        <v>1563.6762000000001</v>
      </c>
      <c r="K24" s="18">
        <f>I24+J24</f>
        <v>-469671.19957</v>
      </c>
      <c r="L24" s="10">
        <v>-454431.36804999999</v>
      </c>
    </row>
    <row r="25" spans="2:13" ht="36.75" customHeight="1">
      <c r="B25" s="15" t="s">
        <v>7</v>
      </c>
      <c r="C25" s="20" t="s">
        <v>38</v>
      </c>
      <c r="D25" s="10">
        <f t="shared" ref="D25:L27" si="7">D26</f>
        <v>675882.30293000001</v>
      </c>
      <c r="E25" s="10">
        <f t="shared" si="7"/>
        <v>14486.504870000001</v>
      </c>
      <c r="F25" s="18">
        <f t="shared" si="2"/>
        <v>690368.80779999995</v>
      </c>
      <c r="G25" s="10">
        <f t="shared" si="7"/>
        <v>5749.7794999999996</v>
      </c>
      <c r="H25" s="18">
        <f t="shared" ref="H25:H28" si="8">F25+G25</f>
        <v>696118.5872999999</v>
      </c>
      <c r="I25" s="10">
        <f t="shared" si="7"/>
        <v>471234.87576999998</v>
      </c>
      <c r="J25" s="10">
        <f t="shared" si="7"/>
        <v>-1563.6762000000001</v>
      </c>
      <c r="K25" s="18">
        <f t="shared" ref="K25:K28" si="9">I25+J25</f>
        <v>469671.19957</v>
      </c>
      <c r="L25" s="10">
        <f t="shared" si="7"/>
        <v>454431.36804999999</v>
      </c>
    </row>
    <row r="26" spans="2:13" ht="36.75" customHeight="1">
      <c r="B26" s="15" t="s">
        <v>8</v>
      </c>
      <c r="C26" s="20" t="s">
        <v>39</v>
      </c>
      <c r="D26" s="10">
        <f t="shared" si="7"/>
        <v>675882.30293000001</v>
      </c>
      <c r="E26" s="10">
        <f t="shared" si="7"/>
        <v>14486.504870000001</v>
      </c>
      <c r="F26" s="18">
        <f t="shared" si="2"/>
        <v>690368.80779999995</v>
      </c>
      <c r="G26" s="10">
        <f t="shared" si="7"/>
        <v>5749.7794999999996</v>
      </c>
      <c r="H26" s="18">
        <f t="shared" si="8"/>
        <v>696118.5872999999</v>
      </c>
      <c r="I26" s="10">
        <f t="shared" si="7"/>
        <v>471234.87576999998</v>
      </c>
      <c r="J26" s="10">
        <f t="shared" si="7"/>
        <v>-1563.6762000000001</v>
      </c>
      <c r="K26" s="18">
        <f t="shared" si="9"/>
        <v>469671.19957</v>
      </c>
      <c r="L26" s="10">
        <f t="shared" si="7"/>
        <v>454431.36804999999</v>
      </c>
    </row>
    <row r="27" spans="2:13" ht="36.75" customHeight="1">
      <c r="B27" s="15" t="s">
        <v>9</v>
      </c>
      <c r="C27" s="20" t="s">
        <v>40</v>
      </c>
      <c r="D27" s="10">
        <f t="shared" si="7"/>
        <v>675882.30293000001</v>
      </c>
      <c r="E27" s="10">
        <f t="shared" si="7"/>
        <v>14486.504870000001</v>
      </c>
      <c r="F27" s="18">
        <f t="shared" si="2"/>
        <v>690368.80779999995</v>
      </c>
      <c r="G27" s="10">
        <f t="shared" si="7"/>
        <v>5749.7794999999996</v>
      </c>
      <c r="H27" s="18">
        <f t="shared" si="8"/>
        <v>696118.5872999999</v>
      </c>
      <c r="I27" s="10">
        <f t="shared" si="7"/>
        <v>471234.87576999998</v>
      </c>
      <c r="J27" s="10">
        <f t="shared" si="7"/>
        <v>-1563.6762000000001</v>
      </c>
      <c r="K27" s="18">
        <f t="shared" si="9"/>
        <v>469671.19957</v>
      </c>
      <c r="L27" s="10">
        <f t="shared" si="7"/>
        <v>454431.36804999999</v>
      </c>
    </row>
    <row r="28" spans="2:13" ht="47.25" customHeight="1">
      <c r="B28" s="15" t="s">
        <v>13</v>
      </c>
      <c r="C28" s="20" t="s">
        <v>41</v>
      </c>
      <c r="D28" s="11">
        <v>675882.30293000001</v>
      </c>
      <c r="E28" s="11">
        <v>14486.504870000001</v>
      </c>
      <c r="F28" s="18">
        <f t="shared" si="2"/>
        <v>690368.80779999995</v>
      </c>
      <c r="G28" s="11">
        <v>5749.7794999999996</v>
      </c>
      <c r="H28" s="18">
        <f t="shared" si="8"/>
        <v>696118.5872999999</v>
      </c>
      <c r="I28" s="11">
        <v>471234.87576999998</v>
      </c>
      <c r="J28" s="11">
        <v>-1563.6762000000001</v>
      </c>
      <c r="K28" s="18">
        <f t="shared" si="9"/>
        <v>469671.19957</v>
      </c>
      <c r="L28" s="11">
        <v>454431.36804999999</v>
      </c>
    </row>
  </sheetData>
  <mergeCells count="18">
    <mergeCell ref="D17:L17"/>
    <mergeCell ref="B7:L7"/>
    <mergeCell ref="B8:L8"/>
    <mergeCell ref="B9:L9"/>
    <mergeCell ref="B10:L10"/>
    <mergeCell ref="B11:L11"/>
    <mergeCell ref="B12:L12"/>
    <mergeCell ref="B13:L13"/>
    <mergeCell ref="B14:L14"/>
    <mergeCell ref="B15:L15"/>
    <mergeCell ref="B16:L16"/>
    <mergeCell ref="C17:C18"/>
    <mergeCell ref="B17:B18"/>
    <mergeCell ref="B1:L1"/>
    <mergeCell ref="B2:L2"/>
    <mergeCell ref="B3:L3"/>
    <mergeCell ref="B4:L4"/>
    <mergeCell ref="B5:L5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0"/>
      <c r="B1" s="30" t="s">
        <v>21</v>
      </c>
      <c r="C1" s="30"/>
      <c r="D1" s="30"/>
    </row>
    <row r="2" spans="1:4" ht="15.75">
      <c r="A2" s="30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2022-03-16T11:18:16Z</cp:lastPrinted>
  <dcterms:created xsi:type="dcterms:W3CDTF">2009-01-23T07:46:30Z</dcterms:created>
  <dcterms:modified xsi:type="dcterms:W3CDTF">2022-03-28T07:29:24Z</dcterms:modified>
</cp:coreProperties>
</file>