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_xlnm.Print_Area" localSheetId="0">Лист1!$B$1:$H$28</definedName>
  </definedNames>
  <calcPr calcId="125725"/>
</workbook>
</file>

<file path=xl/calcChain.xml><?xml version="1.0" encoding="utf-8"?>
<calcChain xmlns="http://schemas.openxmlformats.org/spreadsheetml/2006/main">
  <c r="F28" i="1"/>
  <c r="E24"/>
  <c r="F24"/>
  <c r="E27" l="1"/>
  <c r="H27"/>
  <c r="H26" s="1"/>
  <c r="H25" s="1"/>
  <c r="H23"/>
  <c r="H22" s="1"/>
  <c r="H21" s="1"/>
  <c r="H20"/>
  <c r="H19" s="1"/>
  <c r="G27"/>
  <c r="G26" s="1"/>
  <c r="G25" s="1"/>
  <c r="G23"/>
  <c r="G22" s="1"/>
  <c r="G21" s="1"/>
  <c r="G20"/>
  <c r="G19" s="1"/>
  <c r="E26" l="1"/>
  <c r="F26" s="1"/>
  <c r="F27"/>
  <c r="D27"/>
  <c r="D23"/>
  <c r="D20"/>
  <c r="E25" l="1"/>
  <c r="F25" s="1"/>
  <c r="D19"/>
  <c r="D22"/>
  <c r="D26"/>
  <c r="D21" l="1"/>
  <c r="D25"/>
  <c r="B3" i="2" l="1"/>
  <c r="B4" s="1"/>
  <c r="D6"/>
  <c r="D8" s="1"/>
  <c r="C6"/>
  <c r="C8" s="1"/>
  <c r="B6"/>
  <c r="B7" s="1"/>
  <c r="B5" l="1"/>
  <c r="D7"/>
  <c r="C7"/>
  <c r="B8"/>
  <c r="B9"/>
  <c r="C3" l="1"/>
  <c r="C4" s="1"/>
  <c r="D3"/>
  <c r="D9" s="1"/>
  <c r="D5" l="1"/>
  <c r="C5"/>
  <c r="D4"/>
  <c r="C9"/>
  <c r="E23" i="1"/>
  <c r="E20"/>
  <c r="F20" s="1"/>
  <c r="E22" l="1"/>
  <c r="F22" s="1"/>
  <c r="F23"/>
  <c r="E19"/>
  <c r="F19" s="1"/>
  <c r="E21" l="1"/>
  <c r="F21" s="1"/>
</calcChain>
</file>

<file path=xl/sharedStrings.xml><?xml version="1.0" encoding="utf-8"?>
<sst xmlns="http://schemas.openxmlformats.org/spreadsheetml/2006/main" count="53" uniqueCount="46">
  <si>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</si>
  <si>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</si>
  <si>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</si>
  <si>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</si>
  <si>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</si>
  <si>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</si>
  <si>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</si>
  <si>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</si>
  <si>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</si>
  <si>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</si>
  <si>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</si>
  <si>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</si>
  <si>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</si>
  <si>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</si>
  <si>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</si>
  <si>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</si>
  <si>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</si>
  <si>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</si>
  <si>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</si>
  <si>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</si>
  <si>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</si>
  <si>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</si>
  <si>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</si>
  <si>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</si>
  <si>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</si>
  <si>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</si>
  <si>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</si>
  <si>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2022 год</t>
  </si>
  <si>
    <t>2023 год</t>
  </si>
  <si>
    <t>Ивановской области</t>
  </si>
  <si>
    <t>на 2022 год и на плановый период 2023 и 2024 годов</t>
  </si>
  <si>
    <t>2024 год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</si>
  <si>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</si>
  <si>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</si>
  <si>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</si>
  <si>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</si>
  <si>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</si>
  <si>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</si>
  <si>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</si>
  <si>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</si>
  <si>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</si>
  <si>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</si>
  <si>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Приложение № 2</t>
  </si>
  <si>
    <t>от 17.12.2021 № 135</t>
  </si>
  <si>
    <t>Изменения от 25.02.22</t>
  </si>
  <si>
    <t>от __.__.2022 № ___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</si>
</sst>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165" fontId="1" fillId="2" borderId="2" xfId="0" applyNumberFormat="1" applyFont="1" applyFill="1" applyBorder="1" applyAlignment="1">
      <alignment horizontal="center" vertical="top" shrinkToFit="1"/>
    </xf>
    <xf numFmtId="165" fontId="1" fillId="2" borderId="4" xfId="0" applyNumberFormat="1" applyFont="1" applyFill="1" applyBorder="1" applyAlignment="1">
      <alignment horizontal="center" vertical="top" shrinkToFit="1"/>
    </xf>
    <xf numFmtId="165" fontId="1" fillId="2" borderId="5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3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B6" sqref="B6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5" width="12" style="1" hidden="1" customWidth="1"/>
    <col min="6" max="8" width="12" style="1" customWidth="1"/>
    <col min="9" max="9" width="11.140625" style="7" bestFit="1" customWidth="1"/>
    <col min="10" max="16384" width="9.140625" style="7"/>
  </cols>
  <sheetData>
    <row r="1" spans="1:8">
      <c r="B1" s="25" t="s">
        <v>42</v>
      </c>
      <c r="C1" s="25"/>
      <c r="D1" s="25"/>
      <c r="E1" s="25"/>
      <c r="F1" s="25"/>
      <c r="G1" s="25"/>
      <c r="H1" s="25"/>
    </row>
    <row r="2" spans="1:8">
      <c r="B2" s="25" t="s">
        <v>15</v>
      </c>
      <c r="C2" s="25"/>
      <c r="D2" s="25"/>
      <c r="E2" s="25"/>
      <c r="F2" s="25"/>
      <c r="G2" s="25"/>
      <c r="H2" s="25"/>
    </row>
    <row r="3" spans="1:8">
      <c r="B3" s="25" t="s">
        <v>11</v>
      </c>
      <c r="C3" s="25"/>
      <c r="D3" s="25"/>
      <c r="E3" s="25"/>
      <c r="F3" s="25"/>
      <c r="G3" s="25"/>
      <c r="H3" s="25"/>
    </row>
    <row r="4" spans="1:8">
      <c r="B4" s="25" t="s">
        <v>29</v>
      </c>
      <c r="C4" s="25"/>
      <c r="D4" s="25"/>
      <c r="E4" s="25"/>
      <c r="F4" s="25"/>
      <c r="G4" s="25"/>
      <c r="H4" s="25"/>
    </row>
    <row r="5" spans="1:8">
      <c r="B5" s="25" t="s">
        <v>45</v>
      </c>
      <c r="C5" s="25"/>
      <c r="D5" s="25"/>
      <c r="E5" s="25"/>
      <c r="F5" s="25"/>
      <c r="G5" s="25"/>
      <c r="H5" s="25"/>
    </row>
    <row r="6" spans="1:8">
      <c r="B6" s="14"/>
      <c r="C6" s="14"/>
      <c r="D6" s="14"/>
      <c r="E6" s="14"/>
      <c r="F6" s="14"/>
      <c r="G6" s="14"/>
      <c r="H6" s="14"/>
    </row>
    <row r="7" spans="1:8">
      <c r="B7" s="25" t="s">
        <v>42</v>
      </c>
      <c r="C7" s="25"/>
      <c r="D7" s="25"/>
      <c r="E7" s="25"/>
      <c r="F7" s="25"/>
      <c r="G7" s="25"/>
      <c r="H7" s="25"/>
    </row>
    <row r="8" spans="1:8">
      <c r="B8" s="25" t="s">
        <v>15</v>
      </c>
      <c r="C8" s="25"/>
      <c r="D8" s="25"/>
      <c r="E8" s="25"/>
      <c r="F8" s="25"/>
      <c r="G8" s="25"/>
      <c r="H8" s="25"/>
    </row>
    <row r="9" spans="1:8">
      <c r="B9" s="25" t="s">
        <v>11</v>
      </c>
      <c r="C9" s="25"/>
      <c r="D9" s="25"/>
      <c r="E9" s="25"/>
      <c r="F9" s="25"/>
      <c r="G9" s="25"/>
      <c r="H9" s="25"/>
    </row>
    <row r="10" spans="1:8">
      <c r="B10" s="25" t="s">
        <v>29</v>
      </c>
      <c r="C10" s="25"/>
      <c r="D10" s="25"/>
      <c r="E10" s="25"/>
      <c r="F10" s="25"/>
      <c r="G10" s="25"/>
      <c r="H10" s="25"/>
    </row>
    <row r="11" spans="1:8">
      <c r="B11" s="25" t="s">
        <v>43</v>
      </c>
      <c r="C11" s="25"/>
      <c r="D11" s="25"/>
      <c r="E11" s="25"/>
      <c r="F11" s="25"/>
      <c r="G11" s="25"/>
      <c r="H11" s="25"/>
    </row>
    <row r="12" spans="1:8">
      <c r="B12" s="25"/>
      <c r="C12" s="25"/>
      <c r="D12" s="25"/>
      <c r="E12" s="25"/>
      <c r="F12" s="25"/>
      <c r="G12" s="25"/>
      <c r="H12" s="25"/>
    </row>
    <row r="13" spans="1:8">
      <c r="B13" s="26"/>
      <c r="C13" s="26"/>
      <c r="D13" s="26"/>
      <c r="E13" s="26"/>
      <c r="F13" s="26"/>
      <c r="G13" s="26"/>
      <c r="H13" s="26"/>
    </row>
    <row r="14" spans="1:8" s="9" customFormat="1" ht="18.75" customHeight="1">
      <c r="A14" s="8" t="s">
        <v>0</v>
      </c>
      <c r="B14" s="27" t="s">
        <v>16</v>
      </c>
      <c r="C14" s="27"/>
      <c r="D14" s="27"/>
      <c r="E14" s="27"/>
      <c r="F14" s="27"/>
      <c r="G14" s="27"/>
      <c r="H14" s="27"/>
    </row>
    <row r="15" spans="1:8" s="9" customFormat="1" ht="18.75" customHeight="1">
      <c r="A15" s="8"/>
      <c r="B15" s="27" t="s">
        <v>30</v>
      </c>
      <c r="C15" s="27"/>
      <c r="D15" s="27"/>
      <c r="E15" s="27"/>
      <c r="F15" s="27"/>
      <c r="G15" s="27"/>
      <c r="H15" s="27"/>
    </row>
    <row r="16" spans="1:8">
      <c r="B16" s="28" t="s">
        <v>14</v>
      </c>
      <c r="C16" s="28"/>
      <c r="D16" s="28"/>
      <c r="E16" s="28"/>
      <c r="F16" s="28"/>
      <c r="G16" s="28"/>
      <c r="H16" s="28"/>
    </row>
    <row r="17" spans="2:9" ht="12.75" customHeight="1">
      <c r="B17" s="29" t="s">
        <v>1</v>
      </c>
      <c r="C17" s="29" t="s">
        <v>10</v>
      </c>
      <c r="D17" s="22" t="s">
        <v>17</v>
      </c>
      <c r="E17" s="23"/>
      <c r="F17" s="23"/>
      <c r="G17" s="23"/>
      <c r="H17" s="24"/>
    </row>
    <row r="18" spans="2:9" ht="48.75" customHeight="1">
      <c r="B18" s="29"/>
      <c r="C18" s="29"/>
      <c r="D18" s="12" t="s">
        <v>27</v>
      </c>
      <c r="E18" s="12" t="s">
        <v>44</v>
      </c>
      <c r="F18" s="12" t="s">
        <v>27</v>
      </c>
      <c r="G18" s="12" t="s">
        <v>28</v>
      </c>
      <c r="H18" s="12" t="s">
        <v>31</v>
      </c>
    </row>
    <row r="19" spans="2:9" ht="49.5" customHeight="1">
      <c r="B19" s="16" t="s">
        <v>2</v>
      </c>
      <c r="C19" s="17" t="s">
        <v>32</v>
      </c>
      <c r="D19" s="18">
        <f>D20</f>
        <v>3929.3168800000567</v>
      </c>
      <c r="E19" s="18">
        <f>E20</f>
        <v>8412.8926900000006</v>
      </c>
      <c r="F19" s="18">
        <f>D19+E19</f>
        <v>12342.209570000057</v>
      </c>
      <c r="G19" s="18">
        <f>G20</f>
        <v>0</v>
      </c>
      <c r="H19" s="18">
        <f>H20</f>
        <v>0</v>
      </c>
      <c r="I19" s="13"/>
    </row>
    <row r="20" spans="2:9" ht="38.25" customHeight="1">
      <c r="B20" s="16" t="s">
        <v>3</v>
      </c>
      <c r="C20" s="19" t="s">
        <v>33</v>
      </c>
      <c r="D20" s="18">
        <f t="shared" ref="D20:G20" si="0">D28+D24</f>
        <v>3929.3168800000567</v>
      </c>
      <c r="E20" s="18">
        <f t="shared" ref="E20" si="1">E28+E24</f>
        <v>8412.8926900000006</v>
      </c>
      <c r="F20" s="18">
        <f t="shared" ref="F20:F28" si="2">D20+E20</f>
        <v>12342.209570000057</v>
      </c>
      <c r="G20" s="18">
        <f t="shared" si="0"/>
        <v>0</v>
      </c>
      <c r="H20" s="18">
        <f t="shared" ref="H20" si="3">H28+H24</f>
        <v>0</v>
      </c>
    </row>
    <row r="21" spans="2:9" ht="36.75" customHeight="1">
      <c r="B21" s="15" t="s">
        <v>4</v>
      </c>
      <c r="C21" s="20" t="s">
        <v>34</v>
      </c>
      <c r="D21" s="21">
        <f t="shared" ref="D21:H23" si="4">D22</f>
        <v>-671952.98604999995</v>
      </c>
      <c r="E21" s="21">
        <f t="shared" si="4"/>
        <v>-6073.6121800000001</v>
      </c>
      <c r="F21" s="18">
        <f t="shared" si="2"/>
        <v>-678026.59823</v>
      </c>
      <c r="G21" s="21">
        <f t="shared" si="4"/>
        <v>-471234.87576999998</v>
      </c>
      <c r="H21" s="21">
        <f t="shared" si="4"/>
        <v>-454431.36804999999</v>
      </c>
    </row>
    <row r="22" spans="2:9" ht="37.5" customHeight="1">
      <c r="B22" s="15" t="s">
        <v>5</v>
      </c>
      <c r="C22" s="20" t="s">
        <v>35</v>
      </c>
      <c r="D22" s="21">
        <f t="shared" si="4"/>
        <v>-671952.98604999995</v>
      </c>
      <c r="E22" s="21">
        <f t="shared" si="4"/>
        <v>-6073.6121800000001</v>
      </c>
      <c r="F22" s="18">
        <f t="shared" si="2"/>
        <v>-678026.59823</v>
      </c>
      <c r="G22" s="21">
        <f t="shared" si="4"/>
        <v>-471234.87576999998</v>
      </c>
      <c r="H22" s="21">
        <f t="shared" si="4"/>
        <v>-454431.36804999999</v>
      </c>
    </row>
    <row r="23" spans="2:9" ht="36" customHeight="1">
      <c r="B23" s="15" t="s">
        <v>6</v>
      </c>
      <c r="C23" s="20" t="s">
        <v>36</v>
      </c>
      <c r="D23" s="21">
        <f t="shared" si="4"/>
        <v>-671952.98604999995</v>
      </c>
      <c r="E23" s="21">
        <f t="shared" si="4"/>
        <v>-6073.6121800000001</v>
      </c>
      <c r="F23" s="18">
        <f t="shared" si="2"/>
        <v>-678026.59823</v>
      </c>
      <c r="G23" s="21">
        <f t="shared" si="4"/>
        <v>-471234.87576999998</v>
      </c>
      <c r="H23" s="21">
        <f t="shared" si="4"/>
        <v>-454431.36804999999</v>
      </c>
    </row>
    <row r="24" spans="2:9" ht="47.25" customHeight="1">
      <c r="B24" s="15" t="s">
        <v>12</v>
      </c>
      <c r="C24" s="20" t="s">
        <v>37</v>
      </c>
      <c r="D24" s="10">
        <v>-671952.98604999995</v>
      </c>
      <c r="E24" s="10">
        <f>-369.37234-5704.23984</f>
        <v>-6073.6121800000001</v>
      </c>
      <c r="F24" s="18">
        <f>D24+E24</f>
        <v>-678026.59823</v>
      </c>
      <c r="G24" s="10">
        <v>-471234.87576999998</v>
      </c>
      <c r="H24" s="10">
        <v>-454431.36804999999</v>
      </c>
    </row>
    <row r="25" spans="2:9" ht="36.75" customHeight="1">
      <c r="B25" s="15" t="s">
        <v>7</v>
      </c>
      <c r="C25" s="20" t="s">
        <v>38</v>
      </c>
      <c r="D25" s="10">
        <f t="shared" ref="D25:H27" si="5">D26</f>
        <v>675882.30293000001</v>
      </c>
      <c r="E25" s="10">
        <f t="shared" si="5"/>
        <v>14486.504870000001</v>
      </c>
      <c r="F25" s="18">
        <f t="shared" si="2"/>
        <v>690368.80779999995</v>
      </c>
      <c r="G25" s="10">
        <f t="shared" si="5"/>
        <v>471234.87576999998</v>
      </c>
      <c r="H25" s="10">
        <f t="shared" si="5"/>
        <v>454431.36804999999</v>
      </c>
    </row>
    <row r="26" spans="2:9" ht="36.75" customHeight="1">
      <c r="B26" s="15" t="s">
        <v>8</v>
      </c>
      <c r="C26" s="20" t="s">
        <v>39</v>
      </c>
      <c r="D26" s="10">
        <f t="shared" si="5"/>
        <v>675882.30293000001</v>
      </c>
      <c r="E26" s="10">
        <f t="shared" si="5"/>
        <v>14486.504870000001</v>
      </c>
      <c r="F26" s="18">
        <f t="shared" si="2"/>
        <v>690368.80779999995</v>
      </c>
      <c r="G26" s="10">
        <f t="shared" si="5"/>
        <v>471234.87576999998</v>
      </c>
      <c r="H26" s="10">
        <f t="shared" si="5"/>
        <v>454431.36804999999</v>
      </c>
    </row>
    <row r="27" spans="2:9" ht="36.75" customHeight="1">
      <c r="B27" s="15" t="s">
        <v>9</v>
      </c>
      <c r="C27" s="20" t="s">
        <v>40</v>
      </c>
      <c r="D27" s="10">
        <f t="shared" si="5"/>
        <v>675882.30293000001</v>
      </c>
      <c r="E27" s="10">
        <f t="shared" si="5"/>
        <v>14486.504870000001</v>
      </c>
      <c r="F27" s="18">
        <f t="shared" si="2"/>
        <v>690368.80779999995</v>
      </c>
      <c r="G27" s="10">
        <f t="shared" si="5"/>
        <v>471234.87576999998</v>
      </c>
      <c r="H27" s="10">
        <f t="shared" si="5"/>
        <v>454431.36804999999</v>
      </c>
    </row>
    <row r="28" spans="2:9" ht="47.25" customHeight="1">
      <c r="B28" s="15" t="s">
        <v>13</v>
      </c>
      <c r="C28" s="20" t="s">
        <v>41</v>
      </c>
      <c r="D28" s="11">
        <v>675882.30293000001</v>
      </c>
      <c r="E28" s="11">
        <v>14486.504870000001</v>
      </c>
      <c r="F28" s="18">
        <f t="shared" si="2"/>
        <v>690368.80779999995</v>
      </c>
      <c r="G28" s="11">
        <v>471234.87576999998</v>
      </c>
      <c r="H28" s="11">
        <v>454431.36804999999</v>
      </c>
    </row>
  </sheetData>
  <mergeCells count="18">
    <mergeCell ref="B1:H1"/>
    <mergeCell ref="B2:H2"/>
    <mergeCell ref="B3:H3"/>
    <mergeCell ref="B4:H4"/>
    <mergeCell ref="B5:H5"/>
    <mergeCell ref="D17:H17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C17:C18"/>
    <mergeCell ref="B17:B18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30"/>
      <c r="B1" s="30" t="s">
        <v>21</v>
      </c>
      <c r="C1" s="30"/>
      <c r="D1" s="30"/>
    </row>
    <row r="2" spans="1:4" ht="15.75">
      <c r="A2" s="30"/>
      <c r="B2" s="2" t="s">
        <v>18</v>
      </c>
      <c r="C2" s="2" t="s">
        <v>19</v>
      </c>
      <c r="D2" s="2" t="s">
        <v>20</v>
      </c>
    </row>
    <row r="3" spans="1:4" ht="15.75">
      <c r="A3" s="3" t="s">
        <v>22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5">
      <c r="A4" s="5" t="s">
        <v>23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75">
      <c r="A5" s="5" t="s">
        <v>24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75">
      <c r="A6" s="3" t="s">
        <v>25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5">
      <c r="A7" s="5" t="s">
        <v>23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75">
      <c r="A8" s="5" t="s">
        <v>24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5">
      <c r="A9" s="3" t="s">
        <v>26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Прил № 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Финотдел</cp:lastModifiedBy>
  <cp:lastPrinted>2022-02-15T13:33:56Z</cp:lastPrinted>
  <dcterms:created xsi:type="dcterms:W3CDTF">2009-01-23T07:46:30Z</dcterms:created>
  <dcterms:modified xsi:type="dcterms:W3CDTF">2022-03-01T07:52:54Z</dcterms:modified>
</cp:coreProperties>
</file>