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" windowWidth="11340" windowHeight="6792" tabRatio="60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315" i="1"/>
  <c r="Q398"/>
  <c r="AD511"/>
  <c r="AE511" s="1"/>
  <c r="AD509"/>
  <c r="AE509" s="1"/>
  <c r="Q511"/>
  <c r="R511" s="1"/>
  <c r="Q509"/>
  <c r="R509" s="1"/>
  <c r="AE510"/>
  <c r="AE512"/>
  <c r="AC509"/>
  <c r="AC510"/>
  <c r="AC511"/>
  <c r="AC512"/>
  <c r="R510"/>
  <c r="R512"/>
  <c r="P509"/>
  <c r="P510"/>
  <c r="P511"/>
  <c r="P512"/>
  <c r="AD426"/>
  <c r="AE426" s="1"/>
  <c r="AD423"/>
  <c r="AD422" s="1"/>
  <c r="Q426"/>
  <c r="R426" s="1"/>
  <c r="Q423"/>
  <c r="Q422" s="1"/>
  <c r="AE423"/>
  <c r="AE424"/>
  <c r="AE427"/>
  <c r="AC421"/>
  <c r="AC422"/>
  <c r="AC423"/>
  <c r="AC424"/>
  <c r="AC425"/>
  <c r="AC426"/>
  <c r="AC427"/>
  <c r="R424"/>
  <c r="R427"/>
  <c r="P421"/>
  <c r="P422"/>
  <c r="P423"/>
  <c r="P424"/>
  <c r="P425"/>
  <c r="P426"/>
  <c r="P427"/>
  <c r="AD425" l="1"/>
  <c r="AE425" s="1"/>
  <c r="AE422"/>
  <c r="Q425"/>
  <c r="R425" s="1"/>
  <c r="R423"/>
  <c r="R422"/>
  <c r="AD421" l="1"/>
  <c r="Q421"/>
  <c r="AE421" l="1"/>
  <c r="R421"/>
  <c r="AD17" l="1"/>
  <c r="Q17"/>
  <c r="AD40"/>
  <c r="AE40" s="1"/>
  <c r="Q40"/>
  <c r="Q39" s="1"/>
  <c r="R39" s="1"/>
  <c r="AE41"/>
  <c r="AC39"/>
  <c r="AC40"/>
  <c r="AC41"/>
  <c r="R40"/>
  <c r="R41"/>
  <c r="P39"/>
  <c r="P40"/>
  <c r="P41"/>
  <c r="AD39" l="1"/>
  <c r="AE39" s="1"/>
  <c r="AD543" l="1"/>
  <c r="AD542" s="1"/>
  <c r="AD539"/>
  <c r="AD537"/>
  <c r="AD535"/>
  <c r="AD533"/>
  <c r="AD531"/>
  <c r="AD529"/>
  <c r="AD527"/>
  <c r="AD524"/>
  <c r="AD522"/>
  <c r="AD520"/>
  <c r="AD517"/>
  <c r="AD515"/>
  <c r="AD514" s="1"/>
  <c r="AD505"/>
  <c r="AD500" s="1"/>
  <c r="AD503"/>
  <c r="AD501"/>
  <c r="AE500"/>
  <c r="AD498"/>
  <c r="AD497"/>
  <c r="AD496" s="1"/>
  <c r="AE496" s="1"/>
  <c r="AD494"/>
  <c r="AD493" s="1"/>
  <c r="AD489"/>
  <c r="AD488" s="1"/>
  <c r="AD484"/>
  <c r="AD483"/>
  <c r="AD482" s="1"/>
  <c r="AE482" s="1"/>
  <c r="AD480"/>
  <c r="AE480" s="1"/>
  <c r="AD478"/>
  <c r="AD476"/>
  <c r="AD475" s="1"/>
  <c r="AE475" s="1"/>
  <c r="AD472"/>
  <c r="AE472" s="1"/>
  <c r="AD469"/>
  <c r="AD468" s="1"/>
  <c r="AE468" s="1"/>
  <c r="AD464"/>
  <c r="AE464" s="1"/>
  <c r="AD461"/>
  <c r="AD456"/>
  <c r="AD455"/>
  <c r="AD451"/>
  <c r="AD450"/>
  <c r="AD449" s="1"/>
  <c r="AE449" s="1"/>
  <c r="AD447"/>
  <c r="AD446" s="1"/>
  <c r="AD441"/>
  <c r="AD440"/>
  <c r="AD439" s="1"/>
  <c r="AD436"/>
  <c r="AD435"/>
  <c r="AD433"/>
  <c r="AD431"/>
  <c r="AD430" s="1"/>
  <c r="AD419"/>
  <c r="AD418" s="1"/>
  <c r="AD415"/>
  <c r="AD414" s="1"/>
  <c r="AD412"/>
  <c r="AD411"/>
  <c r="AE411" s="1"/>
  <c r="AD409"/>
  <c r="AD408"/>
  <c r="AD405"/>
  <c r="AD404" s="1"/>
  <c r="AE404" s="1"/>
  <c r="AD402"/>
  <c r="AD400"/>
  <c r="AD397"/>
  <c r="AD396" s="1"/>
  <c r="AE396" s="1"/>
  <c r="AD394"/>
  <c r="AD393" s="1"/>
  <c r="AE393" s="1"/>
  <c r="AD391"/>
  <c r="AD390" s="1"/>
  <c r="AD388"/>
  <c r="AD387" s="1"/>
  <c r="AE387" s="1"/>
  <c r="AD384"/>
  <c r="AD383"/>
  <c r="AE383" s="1"/>
  <c r="AD381"/>
  <c r="AD380"/>
  <c r="AD379" s="1"/>
  <c r="AE379" s="1"/>
  <c r="AD377"/>
  <c r="AE377" s="1"/>
  <c r="AD373"/>
  <c r="AD371"/>
  <c r="AE371" s="1"/>
  <c r="AD369"/>
  <c r="AD366"/>
  <c r="AD364"/>
  <c r="AD362"/>
  <c r="AD361" s="1"/>
  <c r="AD355"/>
  <c r="AD354"/>
  <c r="AD352"/>
  <c r="AD350"/>
  <c r="AD349" s="1"/>
  <c r="AD346"/>
  <c r="AD344"/>
  <c r="AD342"/>
  <c r="AD341"/>
  <c r="AE341" s="1"/>
  <c r="AD335"/>
  <c r="AD334" s="1"/>
  <c r="AD331"/>
  <c r="AD330"/>
  <c r="AD329" s="1"/>
  <c r="AE329" s="1"/>
  <c r="AD326"/>
  <c r="AD325" s="1"/>
  <c r="AD322"/>
  <c r="AD320"/>
  <c r="AD318"/>
  <c r="AD316"/>
  <c r="AD313" s="1"/>
  <c r="AD314"/>
  <c r="AD310"/>
  <c r="AD309" s="1"/>
  <c r="AE309" s="1"/>
  <c r="AD307"/>
  <c r="AD306" s="1"/>
  <c r="AE306" s="1"/>
  <c r="AD304"/>
  <c r="AD303" s="1"/>
  <c r="AE303" s="1"/>
  <c r="AD301"/>
  <c r="AE301" s="1"/>
  <c r="AD298"/>
  <c r="AD295" s="1"/>
  <c r="AD296"/>
  <c r="AD291"/>
  <c r="AD290"/>
  <c r="AD288"/>
  <c r="AD287"/>
  <c r="AD286" s="1"/>
  <c r="AE286" s="1"/>
  <c r="AD283"/>
  <c r="AD282" s="1"/>
  <c r="AE282" s="1"/>
  <c r="AD278"/>
  <c r="AD277" s="1"/>
  <c r="AE277" s="1"/>
  <c r="AD274"/>
  <c r="AD273" s="1"/>
  <c r="AD269"/>
  <c r="AE269" s="1"/>
  <c r="AD265"/>
  <c r="AD264"/>
  <c r="AD262"/>
  <c r="AD260"/>
  <c r="AD258"/>
  <c r="AD256"/>
  <c r="AD254"/>
  <c r="AD253"/>
  <c r="AD252" s="1"/>
  <c r="AE252" s="1"/>
  <c r="AD250"/>
  <c r="AD249" s="1"/>
  <c r="AE249" s="1"/>
  <c r="AD247"/>
  <c r="AD246" s="1"/>
  <c r="AD242"/>
  <c r="AD241"/>
  <c r="AD240" s="1"/>
  <c r="AE240" s="1"/>
  <c r="AD238"/>
  <c r="AD236"/>
  <c r="AD235"/>
  <c r="AE235" s="1"/>
  <c r="AD233"/>
  <c r="AD232"/>
  <c r="AD230"/>
  <c r="AD229"/>
  <c r="AE229" s="1"/>
  <c r="AD227"/>
  <c r="AD225"/>
  <c r="AE225" s="1"/>
  <c r="AD223"/>
  <c r="AD221"/>
  <c r="AD220" s="1"/>
  <c r="AD217"/>
  <c r="AD216"/>
  <c r="AD214"/>
  <c r="AD212"/>
  <c r="AD211" s="1"/>
  <c r="AD208"/>
  <c r="AD207"/>
  <c r="AE207" s="1"/>
  <c r="AD205"/>
  <c r="AD204"/>
  <c r="AD202"/>
  <c r="AD201"/>
  <c r="AE201" s="1"/>
  <c r="AD199"/>
  <c r="AD197"/>
  <c r="AE197" s="1"/>
  <c r="AD195"/>
  <c r="AD194"/>
  <c r="AD193" s="1"/>
  <c r="AD190"/>
  <c r="AD189"/>
  <c r="AE189" s="1"/>
  <c r="AD186"/>
  <c r="AD185" s="1"/>
  <c r="AD182"/>
  <c r="AD181"/>
  <c r="AE181" s="1"/>
  <c r="AD179"/>
  <c r="AD178"/>
  <c r="AD177" s="1"/>
  <c r="AE177" s="1"/>
  <c r="AD175"/>
  <c r="AD174" s="1"/>
  <c r="AD171"/>
  <c r="AD170"/>
  <c r="AD169" s="1"/>
  <c r="AE169" s="1"/>
  <c r="AD167"/>
  <c r="AD166" s="1"/>
  <c r="AE166" s="1"/>
  <c r="AD164"/>
  <c r="AD163" s="1"/>
  <c r="AD160"/>
  <c r="AD159"/>
  <c r="AD158" s="1"/>
  <c r="AD154"/>
  <c r="AD153"/>
  <c r="AE153" s="1"/>
  <c r="AD151"/>
  <c r="AD150"/>
  <c r="AD148"/>
  <c r="AD147"/>
  <c r="AD146" s="1"/>
  <c r="AE146" s="1"/>
  <c r="AD142"/>
  <c r="AD141" s="1"/>
  <c r="AD138"/>
  <c r="AD137"/>
  <c r="AE137" s="1"/>
  <c r="AD134"/>
  <c r="AD133"/>
  <c r="AE133" s="1"/>
  <c r="AD130"/>
  <c r="AD129"/>
  <c r="AE129" s="1"/>
  <c r="AD126"/>
  <c r="AD125"/>
  <c r="AD124" s="1"/>
  <c r="AE124" s="1"/>
  <c r="AD122"/>
  <c r="AD120"/>
  <c r="AD117"/>
  <c r="AE117" s="1"/>
  <c r="AD115"/>
  <c r="AD113"/>
  <c r="AE113" s="1"/>
  <c r="AD111"/>
  <c r="AD109"/>
  <c r="AE109" s="1"/>
  <c r="AD107"/>
  <c r="AD106"/>
  <c r="AD105" s="1"/>
  <c r="AE105" s="1"/>
  <c r="AD103"/>
  <c r="AD102" s="1"/>
  <c r="AE102" s="1"/>
  <c r="AD100"/>
  <c r="AD99" s="1"/>
  <c r="AE99" s="1"/>
  <c r="AD97"/>
  <c r="AD96" s="1"/>
  <c r="AE96" s="1"/>
  <c r="AD94"/>
  <c r="AD92"/>
  <c r="AD90"/>
  <c r="AD88"/>
  <c r="AD86"/>
  <c r="AD84"/>
  <c r="AD82"/>
  <c r="AD80"/>
  <c r="AD79" s="1"/>
  <c r="AD76"/>
  <c r="AD75" s="1"/>
  <c r="AE75" s="1"/>
  <c r="AD73"/>
  <c r="AE73" s="1"/>
  <c r="AD70"/>
  <c r="AD69" s="1"/>
  <c r="AE69" s="1"/>
  <c r="AD67"/>
  <c r="AD66" s="1"/>
  <c r="AE66" s="1"/>
  <c r="AD64"/>
  <c r="AD63" s="1"/>
  <c r="AE63" s="1"/>
  <c r="AD61"/>
  <c r="AE61" s="1"/>
  <c r="AD58"/>
  <c r="AD56"/>
  <c r="AD54"/>
  <c r="AD52"/>
  <c r="AD50"/>
  <c r="AD48"/>
  <c r="AD46"/>
  <c r="AD43" s="1"/>
  <c r="AD44"/>
  <c r="AD37"/>
  <c r="AD36" s="1"/>
  <c r="AE36" s="1"/>
  <c r="AD34"/>
  <c r="AD33" s="1"/>
  <c r="AE33" s="1"/>
  <c r="AD31"/>
  <c r="AD29"/>
  <c r="AD27"/>
  <c r="AD25"/>
  <c r="AD23"/>
  <c r="AD21"/>
  <c r="AD19"/>
  <c r="AD18" s="1"/>
  <c r="AE19"/>
  <c r="AE20"/>
  <c r="AE21"/>
  <c r="AE22"/>
  <c r="AE23"/>
  <c r="AE24"/>
  <c r="AE25"/>
  <c r="AE26"/>
  <c r="AE27"/>
  <c r="AE28"/>
  <c r="AE29"/>
  <c r="AE30"/>
  <c r="AE31"/>
  <c r="AE32"/>
  <c r="AE35"/>
  <c r="AE37"/>
  <c r="AE38"/>
  <c r="AE44"/>
  <c r="AE45"/>
  <c r="AE46"/>
  <c r="AE47"/>
  <c r="AE48"/>
  <c r="AE49"/>
  <c r="AE50"/>
  <c r="AE51"/>
  <c r="AE52"/>
  <c r="AE53"/>
  <c r="AE54"/>
  <c r="AE55"/>
  <c r="AE56"/>
  <c r="AE57"/>
  <c r="AE58"/>
  <c r="AE59"/>
  <c r="AE62"/>
  <c r="AE64"/>
  <c r="AE65"/>
  <c r="AE68"/>
  <c r="AE70"/>
  <c r="AE71"/>
  <c r="AE74"/>
  <c r="AE76"/>
  <c r="AE77"/>
  <c r="AE80"/>
  <c r="AE81"/>
  <c r="AE82"/>
  <c r="AE83"/>
  <c r="AE84"/>
  <c r="AE85"/>
  <c r="AE86"/>
  <c r="AE87"/>
  <c r="AE88"/>
  <c r="AE89"/>
  <c r="AE90"/>
  <c r="AE91"/>
  <c r="AE92"/>
  <c r="AE93"/>
  <c r="AE94"/>
  <c r="AE95"/>
  <c r="AE98"/>
  <c r="AE100"/>
  <c r="AE101"/>
  <c r="AE104"/>
  <c r="AE106"/>
  <c r="AE107"/>
  <c r="AE108"/>
  <c r="AE110"/>
  <c r="AE111"/>
  <c r="AE112"/>
  <c r="AE114"/>
  <c r="AE115"/>
  <c r="AE116"/>
  <c r="AE118"/>
  <c r="AE119"/>
  <c r="AE120"/>
  <c r="AE121"/>
  <c r="AE122"/>
  <c r="AE123"/>
  <c r="AE126"/>
  <c r="AE127"/>
  <c r="AE128"/>
  <c r="AE130"/>
  <c r="AE131"/>
  <c r="AE132"/>
  <c r="AE134"/>
  <c r="AE135"/>
  <c r="AE136"/>
  <c r="AE138"/>
  <c r="AE139"/>
  <c r="AE142"/>
  <c r="AE143"/>
  <c r="AE144"/>
  <c r="AE145"/>
  <c r="AE148"/>
  <c r="AE149"/>
  <c r="AE150"/>
  <c r="AE151"/>
  <c r="AE152"/>
  <c r="AE154"/>
  <c r="AE155"/>
  <c r="AE156"/>
  <c r="AE160"/>
  <c r="AE161"/>
  <c r="AE164"/>
  <c r="AE165"/>
  <c r="AE168"/>
  <c r="AE170"/>
  <c r="AE171"/>
  <c r="AE172"/>
  <c r="AE176"/>
  <c r="AE178"/>
  <c r="AE179"/>
  <c r="AE180"/>
  <c r="AE182"/>
  <c r="AE183"/>
  <c r="AE186"/>
  <c r="AE187"/>
  <c r="AE190"/>
  <c r="AE191"/>
  <c r="AE194"/>
  <c r="AE195"/>
  <c r="AE196"/>
  <c r="AE198"/>
  <c r="AE199"/>
  <c r="AE200"/>
  <c r="AE202"/>
  <c r="AE203"/>
  <c r="AE204"/>
  <c r="AE205"/>
  <c r="AE206"/>
  <c r="AE208"/>
  <c r="AE209"/>
  <c r="AE212"/>
  <c r="AE213"/>
  <c r="AE214"/>
  <c r="AE215"/>
  <c r="AE216"/>
  <c r="AE217"/>
  <c r="AE218"/>
  <c r="AE222"/>
  <c r="AE223"/>
  <c r="AE224"/>
  <c r="AE226"/>
  <c r="AE227"/>
  <c r="AE228"/>
  <c r="AE230"/>
  <c r="AE231"/>
  <c r="AE232"/>
  <c r="AE233"/>
  <c r="AE234"/>
  <c r="AE236"/>
  <c r="AE237"/>
  <c r="AE238"/>
  <c r="AE239"/>
  <c r="AE242"/>
  <c r="AE243"/>
  <c r="AE244"/>
  <c r="AE248"/>
  <c r="AE250"/>
  <c r="AE251"/>
  <c r="AE254"/>
  <c r="AE255"/>
  <c r="AE256"/>
  <c r="AE257"/>
  <c r="AE258"/>
  <c r="AE259"/>
  <c r="AE260"/>
  <c r="AE261"/>
  <c r="AE262"/>
  <c r="AE263"/>
  <c r="AE264"/>
  <c r="AE265"/>
  <c r="AE266"/>
  <c r="AE270"/>
  <c r="AE274"/>
  <c r="AE275"/>
  <c r="AE276"/>
  <c r="AE278"/>
  <c r="AE279"/>
  <c r="AE280"/>
  <c r="AE281"/>
  <c r="AE284"/>
  <c r="AE285"/>
  <c r="AE288"/>
  <c r="AE289"/>
  <c r="AE290"/>
  <c r="AE291"/>
  <c r="AE292"/>
  <c r="AE296"/>
  <c r="AE297"/>
  <c r="AE298"/>
  <c r="AE299"/>
  <c r="AE302"/>
  <c r="AE304"/>
  <c r="AE305"/>
  <c r="AE308"/>
  <c r="AE310"/>
  <c r="AE311"/>
  <c r="AE314"/>
  <c r="AE315"/>
  <c r="AE316"/>
  <c r="AE317"/>
  <c r="AE318"/>
  <c r="AE319"/>
  <c r="AE320"/>
  <c r="AE321"/>
  <c r="AE322"/>
  <c r="AE323"/>
  <c r="AE326"/>
  <c r="AE327"/>
  <c r="AE328"/>
  <c r="AE330"/>
  <c r="AE331"/>
  <c r="AE332"/>
  <c r="AE336"/>
  <c r="AE337"/>
  <c r="AE338"/>
  <c r="AE339"/>
  <c r="AE342"/>
  <c r="AE343"/>
  <c r="AE344"/>
  <c r="AE345"/>
  <c r="AE346"/>
  <c r="AE347"/>
  <c r="AE350"/>
  <c r="AE351"/>
  <c r="AE352"/>
  <c r="AE353"/>
  <c r="AE354"/>
  <c r="AE355"/>
  <c r="AE356"/>
  <c r="AE357"/>
  <c r="AE358"/>
  <c r="AE359"/>
  <c r="AE362"/>
  <c r="AE363"/>
  <c r="AE364"/>
  <c r="AE365"/>
  <c r="AE366"/>
  <c r="AE367"/>
  <c r="AE368"/>
  <c r="AE369"/>
  <c r="AE370"/>
  <c r="AE372"/>
  <c r="AE373"/>
  <c r="AE374"/>
  <c r="AE378"/>
  <c r="AE380"/>
  <c r="AE381"/>
  <c r="AE382"/>
  <c r="AE384"/>
  <c r="AE385"/>
  <c r="AE388"/>
  <c r="AE389"/>
  <c r="AE392"/>
  <c r="AE394"/>
  <c r="AE395"/>
  <c r="AE398"/>
  <c r="AE399"/>
  <c r="AE400"/>
  <c r="AE401"/>
  <c r="AE402"/>
  <c r="AE403"/>
  <c r="AE406"/>
  <c r="AE408"/>
  <c r="AE409"/>
  <c r="AE410"/>
  <c r="AE412"/>
  <c r="AE413"/>
  <c r="AE431"/>
  <c r="AE432"/>
  <c r="AE433"/>
  <c r="AE434"/>
  <c r="AE435"/>
  <c r="AE436"/>
  <c r="AE437"/>
  <c r="AE441"/>
  <c r="AE442"/>
  <c r="AE443"/>
  <c r="AE444"/>
  <c r="AE447"/>
  <c r="AE448"/>
  <c r="AE451"/>
  <c r="AE452"/>
  <c r="AE455"/>
  <c r="AE456"/>
  <c r="AE457"/>
  <c r="AE458"/>
  <c r="AE459"/>
  <c r="AE460"/>
  <c r="AE461"/>
  <c r="AE462"/>
  <c r="AE465"/>
  <c r="AE466"/>
  <c r="AE467"/>
  <c r="AE469"/>
  <c r="AE470"/>
  <c r="AE473"/>
  <c r="AE474"/>
  <c r="AE477"/>
  <c r="AE478"/>
  <c r="AE479"/>
  <c r="AE481"/>
  <c r="AE483"/>
  <c r="AE484"/>
  <c r="AE485"/>
  <c r="AE486"/>
  <c r="AE489"/>
  <c r="AE490"/>
  <c r="AE495"/>
  <c r="AE497"/>
  <c r="AE498"/>
  <c r="AE499"/>
  <c r="AE501"/>
  <c r="AE502"/>
  <c r="AE503"/>
  <c r="AE504"/>
  <c r="AE505"/>
  <c r="AE506"/>
  <c r="AE507"/>
  <c r="AE508"/>
  <c r="AE515"/>
  <c r="AE516"/>
  <c r="AE517"/>
  <c r="AE518"/>
  <c r="AE519"/>
  <c r="AE520"/>
  <c r="AE521"/>
  <c r="AE522"/>
  <c r="AE523"/>
  <c r="AE524"/>
  <c r="AE525"/>
  <c r="AE526"/>
  <c r="AE527"/>
  <c r="AE528"/>
  <c r="AE529"/>
  <c r="AE530"/>
  <c r="AE531"/>
  <c r="AE532"/>
  <c r="AE533"/>
  <c r="AE534"/>
  <c r="AE535"/>
  <c r="AE536"/>
  <c r="AE537"/>
  <c r="AE538"/>
  <c r="AE539"/>
  <c r="AE540"/>
  <c r="AE543"/>
  <c r="AE544"/>
  <c r="Q543"/>
  <c r="Q542" s="1"/>
  <c r="Q539"/>
  <c r="Q537"/>
  <c r="Q535"/>
  <c r="Q533"/>
  <c r="Q531"/>
  <c r="Q529"/>
  <c r="R529" s="1"/>
  <c r="Q527"/>
  <c r="Q524"/>
  <c r="Q522"/>
  <c r="Q520"/>
  <c r="Q517"/>
  <c r="Q515"/>
  <c r="Q505"/>
  <c r="Q500" s="1"/>
  <c r="R500" s="1"/>
  <c r="Q503"/>
  <c r="Q501"/>
  <c r="Q498"/>
  <c r="Q497"/>
  <c r="Q496" s="1"/>
  <c r="R496" s="1"/>
  <c r="Q494"/>
  <c r="Q493" s="1"/>
  <c r="Q489"/>
  <c r="Q488" s="1"/>
  <c r="Q484"/>
  <c r="Q483"/>
  <c r="Q482" s="1"/>
  <c r="R482" s="1"/>
  <c r="Q480"/>
  <c r="Q478"/>
  <c r="Q476"/>
  <c r="Q475" s="1"/>
  <c r="R475" s="1"/>
  <c r="Q472"/>
  <c r="Q471" s="1"/>
  <c r="R471" s="1"/>
  <c r="Q469"/>
  <c r="Q468" s="1"/>
  <c r="R468" s="1"/>
  <c r="Q464"/>
  <c r="Q463" s="1"/>
  <c r="R463" s="1"/>
  <c r="Q461"/>
  <c r="Q455" s="1"/>
  <c r="Q456"/>
  <c r="Q451"/>
  <c r="Q450"/>
  <c r="Q449" s="1"/>
  <c r="R449" s="1"/>
  <c r="Q447"/>
  <c r="Q446" s="1"/>
  <c r="Q441"/>
  <c r="Q440"/>
  <c r="Q439" s="1"/>
  <c r="Q436"/>
  <c r="Q435"/>
  <c r="Q433"/>
  <c r="Q431"/>
  <c r="Q430" s="1"/>
  <c r="Q419"/>
  <c r="Q418" s="1"/>
  <c r="Q415"/>
  <c r="Q414"/>
  <c r="Q412"/>
  <c r="Q411"/>
  <c r="Q409"/>
  <c r="Q408"/>
  <c r="Q407" s="1"/>
  <c r="Q405"/>
  <c r="Q404" s="1"/>
  <c r="R404" s="1"/>
  <c r="Q402"/>
  <c r="Q400"/>
  <c r="Q397"/>
  <c r="Q396" s="1"/>
  <c r="R396" s="1"/>
  <c r="Q394"/>
  <c r="Q393" s="1"/>
  <c r="R393" s="1"/>
  <c r="Q391"/>
  <c r="Q390" s="1"/>
  <c r="Q388"/>
  <c r="Q387" s="1"/>
  <c r="R387" s="1"/>
  <c r="Q384"/>
  <c r="Q383"/>
  <c r="Q381"/>
  <c r="Q380"/>
  <c r="Q379" s="1"/>
  <c r="R379" s="1"/>
  <c r="Q377"/>
  <c r="Q376" s="1"/>
  <c r="Q373"/>
  <c r="Q371"/>
  <c r="Q369"/>
  <c r="Q366"/>
  <c r="Q364"/>
  <c r="Q362"/>
  <c r="Q361" s="1"/>
  <c r="Q358"/>
  <c r="Q357"/>
  <c r="Q355"/>
  <c r="Q354"/>
  <c r="Q352"/>
  <c r="Q350"/>
  <c r="Q349" s="1"/>
  <c r="Q346"/>
  <c r="Q344"/>
  <c r="Q342"/>
  <c r="R342" s="1"/>
  <c r="Q335"/>
  <c r="Q334" s="1"/>
  <c r="Q331"/>
  <c r="Q330"/>
  <c r="Q329" s="1"/>
  <c r="R329" s="1"/>
  <c r="Q326"/>
  <c r="Q325" s="1"/>
  <c r="Q322"/>
  <c r="Q320"/>
  <c r="Q318"/>
  <c r="Q316"/>
  <c r="Q314"/>
  <c r="Q310"/>
  <c r="Q309" s="1"/>
  <c r="R309" s="1"/>
  <c r="Q307"/>
  <c r="Q306" s="1"/>
  <c r="R306" s="1"/>
  <c r="Q304"/>
  <c r="Q303" s="1"/>
  <c r="R303" s="1"/>
  <c r="Q301"/>
  <c r="Q300" s="1"/>
  <c r="R300" s="1"/>
  <c r="Q298"/>
  <c r="Q296"/>
  <c r="Q295"/>
  <c r="Q291"/>
  <c r="Q290"/>
  <c r="Q288"/>
  <c r="Q287"/>
  <c r="Q286" s="1"/>
  <c r="R286" s="1"/>
  <c r="Q283"/>
  <c r="Q282" s="1"/>
  <c r="R282" s="1"/>
  <c r="Q278"/>
  <c r="Q277" s="1"/>
  <c r="R277" s="1"/>
  <c r="Q274"/>
  <c r="Q273" s="1"/>
  <c r="Q269"/>
  <c r="Q268" s="1"/>
  <c r="Q265"/>
  <c r="Q264"/>
  <c r="Q262"/>
  <c r="Q260"/>
  <c r="Q258"/>
  <c r="Q256"/>
  <c r="Q253" s="1"/>
  <c r="Q254"/>
  <c r="Q250"/>
  <c r="Q249" s="1"/>
  <c r="R249" s="1"/>
  <c r="Q247"/>
  <c r="Q246" s="1"/>
  <c r="Q242"/>
  <c r="Q241"/>
  <c r="Q240" s="1"/>
  <c r="R240" s="1"/>
  <c r="Q238"/>
  <c r="Q235" s="1"/>
  <c r="R235" s="1"/>
  <c r="Q236"/>
  <c r="Q233"/>
  <c r="Q232"/>
  <c r="Q230"/>
  <c r="Q229"/>
  <c r="Q227"/>
  <c r="Q225"/>
  <c r="Q223"/>
  <c r="Q221"/>
  <c r="Q220" s="1"/>
  <c r="Q217"/>
  <c r="Q216"/>
  <c r="Q214"/>
  <c r="Q212"/>
  <c r="Q211" s="1"/>
  <c r="Q208"/>
  <c r="Q207"/>
  <c r="Q205"/>
  <c r="Q204"/>
  <c r="Q202"/>
  <c r="Q201"/>
  <c r="Q199"/>
  <c r="Q197"/>
  <c r="Q195"/>
  <c r="Q194"/>
  <c r="Q193" s="1"/>
  <c r="Q190"/>
  <c r="Q189"/>
  <c r="Q188" s="1"/>
  <c r="R188" s="1"/>
  <c r="Q186"/>
  <c r="Q185" s="1"/>
  <c r="Q182"/>
  <c r="Q181"/>
  <c r="Q179"/>
  <c r="Q178"/>
  <c r="Q177" s="1"/>
  <c r="R177" s="1"/>
  <c r="Q175"/>
  <c r="Q174" s="1"/>
  <c r="Q171"/>
  <c r="Q170"/>
  <c r="Q169" s="1"/>
  <c r="R169" s="1"/>
  <c r="Q167"/>
  <c r="Q166" s="1"/>
  <c r="R166" s="1"/>
  <c r="Q164"/>
  <c r="Q163" s="1"/>
  <c r="Q160"/>
  <c r="Q159"/>
  <c r="Q158" s="1"/>
  <c r="Q154"/>
  <c r="Q153"/>
  <c r="Q151"/>
  <c r="Q150"/>
  <c r="Q148"/>
  <c r="Q147"/>
  <c r="Q146" s="1"/>
  <c r="R146" s="1"/>
  <c r="Q142"/>
  <c r="Q141" s="1"/>
  <c r="Q138"/>
  <c r="Q137"/>
  <c r="Q134"/>
  <c r="Q133"/>
  <c r="Q130"/>
  <c r="Q129"/>
  <c r="Q126"/>
  <c r="Q125"/>
  <c r="Q124" s="1"/>
  <c r="R124" s="1"/>
  <c r="Q122"/>
  <c r="Q120"/>
  <c r="Q117"/>
  <c r="Q115"/>
  <c r="Q113"/>
  <c r="Q111"/>
  <c r="Q109"/>
  <c r="Q107"/>
  <c r="Q106"/>
  <c r="Q105" s="1"/>
  <c r="R105" s="1"/>
  <c r="Q103"/>
  <c r="Q102" s="1"/>
  <c r="R102" s="1"/>
  <c r="Q100"/>
  <c r="Q99" s="1"/>
  <c r="R99" s="1"/>
  <c r="Q97"/>
  <c r="Q96" s="1"/>
  <c r="R96" s="1"/>
  <c r="Q94"/>
  <c r="Q92"/>
  <c r="Q90"/>
  <c r="Q88"/>
  <c r="Q86"/>
  <c r="Q84"/>
  <c r="Q82"/>
  <c r="Q80"/>
  <c r="Q79"/>
  <c r="Q76"/>
  <c r="Q75" s="1"/>
  <c r="R75" s="1"/>
  <c r="Q73"/>
  <c r="Q72" s="1"/>
  <c r="R72" s="1"/>
  <c r="Q70"/>
  <c r="Q69" s="1"/>
  <c r="R69" s="1"/>
  <c r="Q67"/>
  <c r="Q66" s="1"/>
  <c r="R66" s="1"/>
  <c r="Q64"/>
  <c r="Q63" s="1"/>
  <c r="R63" s="1"/>
  <c r="Q61"/>
  <c r="Q60" s="1"/>
  <c r="R60" s="1"/>
  <c r="Q58"/>
  <c r="Q56"/>
  <c r="Q54"/>
  <c r="Q52"/>
  <c r="Q50"/>
  <c r="Q48"/>
  <c r="Q46"/>
  <c r="Q43" s="1"/>
  <c r="Q44"/>
  <c r="Q37"/>
  <c r="Q36" s="1"/>
  <c r="R36" s="1"/>
  <c r="Q34"/>
  <c r="Q33" s="1"/>
  <c r="R33" s="1"/>
  <c r="Q31"/>
  <c r="Q29"/>
  <c r="Q27"/>
  <c r="Q25"/>
  <c r="Q23"/>
  <c r="Q21"/>
  <c r="Q19"/>
  <c r="Q18" s="1"/>
  <c r="R19"/>
  <c r="R20"/>
  <c r="R21"/>
  <c r="R22"/>
  <c r="R23"/>
  <c r="R24"/>
  <c r="R25"/>
  <c r="R26"/>
  <c r="R27"/>
  <c r="R28"/>
  <c r="R29"/>
  <c r="R30"/>
  <c r="R31"/>
  <c r="R32"/>
  <c r="R35"/>
  <c r="R37"/>
  <c r="R38"/>
  <c r="R44"/>
  <c r="R45"/>
  <c r="R46"/>
  <c r="R47"/>
  <c r="R48"/>
  <c r="R49"/>
  <c r="R50"/>
  <c r="R51"/>
  <c r="R52"/>
  <c r="R53"/>
  <c r="R54"/>
  <c r="R55"/>
  <c r="R56"/>
  <c r="R57"/>
  <c r="R58"/>
  <c r="R59"/>
  <c r="R62"/>
  <c r="R64"/>
  <c r="R65"/>
  <c r="R68"/>
  <c r="R70"/>
  <c r="R71"/>
  <c r="R74"/>
  <c r="R76"/>
  <c r="R77"/>
  <c r="R80"/>
  <c r="R81"/>
  <c r="R82"/>
  <c r="R83"/>
  <c r="R84"/>
  <c r="R85"/>
  <c r="R86"/>
  <c r="R87"/>
  <c r="R88"/>
  <c r="R89"/>
  <c r="R90"/>
  <c r="R91"/>
  <c r="R92"/>
  <c r="R93"/>
  <c r="R94"/>
  <c r="R95"/>
  <c r="R97"/>
  <c r="R98"/>
  <c r="R100"/>
  <c r="R101"/>
  <c r="R103"/>
  <c r="R104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5"/>
  <c r="R126"/>
  <c r="R127"/>
  <c r="R128"/>
  <c r="R129"/>
  <c r="R130"/>
  <c r="R131"/>
  <c r="R132"/>
  <c r="R133"/>
  <c r="R134"/>
  <c r="R135"/>
  <c r="R136"/>
  <c r="R137"/>
  <c r="R138"/>
  <c r="R139"/>
  <c r="R142"/>
  <c r="R143"/>
  <c r="R144"/>
  <c r="R145"/>
  <c r="R147"/>
  <c r="R148"/>
  <c r="R149"/>
  <c r="R150"/>
  <c r="R151"/>
  <c r="R152"/>
  <c r="R153"/>
  <c r="R154"/>
  <c r="R155"/>
  <c r="R156"/>
  <c r="R159"/>
  <c r="R160"/>
  <c r="R161"/>
  <c r="R164"/>
  <c r="R165"/>
  <c r="R167"/>
  <c r="R168"/>
  <c r="R170"/>
  <c r="R171"/>
  <c r="R172"/>
  <c r="R175"/>
  <c r="R176"/>
  <c r="R178"/>
  <c r="R179"/>
  <c r="R180"/>
  <c r="R181"/>
  <c r="R182"/>
  <c r="R183"/>
  <c r="R186"/>
  <c r="R187"/>
  <c r="R189"/>
  <c r="R190"/>
  <c r="R191"/>
  <c r="R194"/>
  <c r="R195"/>
  <c r="R196"/>
  <c r="R197"/>
  <c r="R198"/>
  <c r="R199"/>
  <c r="R200"/>
  <c r="R201"/>
  <c r="R202"/>
  <c r="R203"/>
  <c r="R204"/>
  <c r="R205"/>
  <c r="R206"/>
  <c r="R207"/>
  <c r="R208"/>
  <c r="R209"/>
  <c r="R212"/>
  <c r="R213"/>
  <c r="R214"/>
  <c r="R215"/>
  <c r="R216"/>
  <c r="R217"/>
  <c r="R218"/>
  <c r="R221"/>
  <c r="R222"/>
  <c r="R223"/>
  <c r="R224"/>
  <c r="R225"/>
  <c r="R226"/>
  <c r="R227"/>
  <c r="R228"/>
  <c r="R229"/>
  <c r="R230"/>
  <c r="R231"/>
  <c r="R232"/>
  <c r="R233"/>
  <c r="R234"/>
  <c r="R236"/>
  <c r="R237"/>
  <c r="R238"/>
  <c r="R239"/>
  <c r="R241"/>
  <c r="R242"/>
  <c r="R243"/>
  <c r="R244"/>
  <c r="R247"/>
  <c r="R248"/>
  <c r="R250"/>
  <c r="R251"/>
  <c r="R254"/>
  <c r="R255"/>
  <c r="R256"/>
  <c r="R257"/>
  <c r="R258"/>
  <c r="R259"/>
  <c r="R260"/>
  <c r="R261"/>
  <c r="R262"/>
  <c r="R263"/>
  <c r="R264"/>
  <c r="R265"/>
  <c r="R266"/>
  <c r="R269"/>
  <c r="R270"/>
  <c r="R274"/>
  <c r="R275"/>
  <c r="R276"/>
  <c r="R278"/>
  <c r="R279"/>
  <c r="R280"/>
  <c r="R281"/>
  <c r="R283"/>
  <c r="R284"/>
  <c r="R285"/>
  <c r="R287"/>
  <c r="R288"/>
  <c r="R289"/>
  <c r="R290"/>
  <c r="R291"/>
  <c r="R292"/>
  <c r="R295"/>
  <c r="R296"/>
  <c r="R297"/>
  <c r="R298"/>
  <c r="R299"/>
  <c r="R301"/>
  <c r="R302"/>
  <c r="R304"/>
  <c r="R305"/>
  <c r="R307"/>
  <c r="R308"/>
  <c r="R310"/>
  <c r="R311"/>
  <c r="R315"/>
  <c r="R316"/>
  <c r="R317"/>
  <c r="R318"/>
  <c r="R319"/>
  <c r="R320"/>
  <c r="R321"/>
  <c r="R322"/>
  <c r="R323"/>
  <c r="R326"/>
  <c r="R327"/>
  <c r="R328"/>
  <c r="R330"/>
  <c r="R331"/>
  <c r="R332"/>
  <c r="R335"/>
  <c r="R336"/>
  <c r="R337"/>
  <c r="R338"/>
  <c r="R339"/>
  <c r="R343"/>
  <c r="R344"/>
  <c r="R345"/>
  <c r="R346"/>
  <c r="R347"/>
  <c r="R350"/>
  <c r="R351"/>
  <c r="R352"/>
  <c r="R353"/>
  <c r="R354"/>
  <c r="R355"/>
  <c r="R356"/>
  <c r="R357"/>
  <c r="R358"/>
  <c r="R359"/>
  <c r="R362"/>
  <c r="R363"/>
  <c r="R364"/>
  <c r="R365"/>
  <c r="R366"/>
  <c r="R367"/>
  <c r="R368"/>
  <c r="R369"/>
  <c r="R370"/>
  <c r="R371"/>
  <c r="R372"/>
  <c r="R373"/>
  <c r="R374"/>
  <c r="R377"/>
  <c r="R378"/>
  <c r="R380"/>
  <c r="R381"/>
  <c r="R382"/>
  <c r="R383"/>
  <c r="R384"/>
  <c r="R385"/>
  <c r="R388"/>
  <c r="R389"/>
  <c r="R391"/>
  <c r="R392"/>
  <c r="R394"/>
  <c r="R395"/>
  <c r="R398"/>
  <c r="R399"/>
  <c r="R400"/>
  <c r="R401"/>
  <c r="R402"/>
  <c r="R403"/>
  <c r="R405"/>
  <c r="R406"/>
  <c r="R408"/>
  <c r="R409"/>
  <c r="R410"/>
  <c r="R411"/>
  <c r="R412"/>
  <c r="R413"/>
  <c r="R431"/>
  <c r="R432"/>
  <c r="R433"/>
  <c r="R434"/>
  <c r="R435"/>
  <c r="R436"/>
  <c r="R437"/>
  <c r="R440"/>
  <c r="R441"/>
  <c r="R442"/>
  <c r="R443"/>
  <c r="R444"/>
  <c r="R447"/>
  <c r="R448"/>
  <c r="R450"/>
  <c r="R451"/>
  <c r="R452"/>
  <c r="R456"/>
  <c r="R457"/>
  <c r="R458"/>
  <c r="R459"/>
  <c r="R460"/>
  <c r="R461"/>
  <c r="R462"/>
  <c r="R464"/>
  <c r="R465"/>
  <c r="R466"/>
  <c r="R467"/>
  <c r="R469"/>
  <c r="R470"/>
  <c r="R472"/>
  <c r="R473"/>
  <c r="R474"/>
  <c r="R476"/>
  <c r="R477"/>
  <c r="R478"/>
  <c r="R479"/>
  <c r="R480"/>
  <c r="R481"/>
  <c r="R483"/>
  <c r="R484"/>
  <c r="R485"/>
  <c r="R486"/>
  <c r="R489"/>
  <c r="R490"/>
  <c r="R494"/>
  <c r="R495"/>
  <c r="R497"/>
  <c r="R498"/>
  <c r="R499"/>
  <c r="R501"/>
  <c r="R502"/>
  <c r="R503"/>
  <c r="R504"/>
  <c r="R506"/>
  <c r="R507"/>
  <c r="R508"/>
  <c r="R515"/>
  <c r="R516"/>
  <c r="R517"/>
  <c r="R518"/>
  <c r="R519"/>
  <c r="R520"/>
  <c r="R521"/>
  <c r="R522"/>
  <c r="R523"/>
  <c r="R524"/>
  <c r="R525"/>
  <c r="R526"/>
  <c r="R527"/>
  <c r="R528"/>
  <c r="R530"/>
  <c r="R531"/>
  <c r="R532"/>
  <c r="R533"/>
  <c r="R534"/>
  <c r="R535"/>
  <c r="R536"/>
  <c r="R537"/>
  <c r="R538"/>
  <c r="R539"/>
  <c r="R540"/>
  <c r="R543"/>
  <c r="R544"/>
  <c r="O348"/>
  <c r="AC357"/>
  <c r="AC358"/>
  <c r="AC359"/>
  <c r="O358"/>
  <c r="P358" s="1"/>
  <c r="P359"/>
  <c r="N357"/>
  <c r="N358"/>
  <c r="N359"/>
  <c r="AB310"/>
  <c r="AB309" s="1"/>
  <c r="AB307"/>
  <c r="AA306"/>
  <c r="AA307"/>
  <c r="AA308"/>
  <c r="AC308" s="1"/>
  <c r="AA309"/>
  <c r="AA310"/>
  <c r="AA311"/>
  <c r="AC311" s="1"/>
  <c r="O310"/>
  <c r="O309" s="1"/>
  <c r="O307"/>
  <c r="N306"/>
  <c r="N307"/>
  <c r="N308"/>
  <c r="P308" s="1"/>
  <c r="N309"/>
  <c r="N310"/>
  <c r="P310" s="1"/>
  <c r="N311"/>
  <c r="P311" s="1"/>
  <c r="AB217"/>
  <c r="AB216" s="1"/>
  <c r="AA216"/>
  <c r="AA217"/>
  <c r="AA218"/>
  <c r="AC218" s="1"/>
  <c r="O217"/>
  <c r="N216"/>
  <c r="N217"/>
  <c r="N218"/>
  <c r="P218" s="1"/>
  <c r="O543"/>
  <c r="O542" s="1"/>
  <c r="O539"/>
  <c r="O537"/>
  <c r="O535"/>
  <c r="O533"/>
  <c r="O531"/>
  <c r="O529"/>
  <c r="O527"/>
  <c r="O524"/>
  <c r="O522"/>
  <c r="O520"/>
  <c r="O517"/>
  <c r="O515"/>
  <c r="O514"/>
  <c r="O513" s="1"/>
  <c r="O505"/>
  <c r="O503"/>
  <c r="O501"/>
  <c r="O498"/>
  <c r="O497" s="1"/>
  <c r="O494"/>
  <c r="O493" s="1"/>
  <c r="O489"/>
  <c r="O488" s="1"/>
  <c r="O484"/>
  <c r="O483" s="1"/>
  <c r="O480"/>
  <c r="O478"/>
  <c r="O476"/>
  <c r="O472"/>
  <c r="O471" s="1"/>
  <c r="O469"/>
  <c r="O468" s="1"/>
  <c r="O464"/>
  <c r="O461"/>
  <c r="O456"/>
  <c r="O451"/>
  <c r="O450" s="1"/>
  <c r="O447"/>
  <c r="O446" s="1"/>
  <c r="O445" s="1"/>
  <c r="O441"/>
  <c r="O440" s="1"/>
  <c r="O436"/>
  <c r="O435" s="1"/>
  <c r="O433"/>
  <c r="O431"/>
  <c r="O419"/>
  <c r="O415"/>
  <c r="O414" s="1"/>
  <c r="O412"/>
  <c r="O411" s="1"/>
  <c r="O409"/>
  <c r="O408" s="1"/>
  <c r="O405"/>
  <c r="O404" s="1"/>
  <c r="O402"/>
  <c r="O400"/>
  <c r="O397"/>
  <c r="O394"/>
  <c r="O393" s="1"/>
  <c r="O391"/>
  <c r="O390" s="1"/>
  <c r="O388"/>
  <c r="O387" s="1"/>
  <c r="O384"/>
  <c r="O383" s="1"/>
  <c r="O381"/>
  <c r="O380" s="1"/>
  <c r="O377"/>
  <c r="O376" s="1"/>
  <c r="O373"/>
  <c r="O371"/>
  <c r="O369"/>
  <c r="O366"/>
  <c r="O364"/>
  <c r="O362"/>
  <c r="O355"/>
  <c r="O354" s="1"/>
  <c r="O352"/>
  <c r="O350"/>
  <c r="O349" s="1"/>
  <c r="O346"/>
  <c r="O344"/>
  <c r="O342"/>
  <c r="O335"/>
  <c r="O334" s="1"/>
  <c r="O331"/>
  <c r="O330" s="1"/>
  <c r="O326"/>
  <c r="O325" s="1"/>
  <c r="O322"/>
  <c r="O320"/>
  <c r="O318"/>
  <c r="O316"/>
  <c r="O314"/>
  <c r="O304"/>
  <c r="O303" s="1"/>
  <c r="O301"/>
  <c r="O300" s="1"/>
  <c r="O298"/>
  <c r="O296"/>
  <c r="O291"/>
  <c r="O290" s="1"/>
  <c r="O288"/>
  <c r="O287" s="1"/>
  <c r="O283"/>
  <c r="O282" s="1"/>
  <c r="O278"/>
  <c r="O277" s="1"/>
  <c r="O274"/>
  <c r="O269"/>
  <c r="O265"/>
  <c r="O264" s="1"/>
  <c r="O262"/>
  <c r="O260"/>
  <c r="O258"/>
  <c r="O256"/>
  <c r="O254"/>
  <c r="O250"/>
  <c r="O247"/>
  <c r="O246" s="1"/>
  <c r="O242"/>
  <c r="O238"/>
  <c r="O236"/>
  <c r="O235" s="1"/>
  <c r="O233"/>
  <c r="O232" s="1"/>
  <c r="O230"/>
  <c r="O227"/>
  <c r="O225"/>
  <c r="O223"/>
  <c r="O221"/>
  <c r="O214"/>
  <c r="O212"/>
  <c r="O208"/>
  <c r="O207" s="1"/>
  <c r="O205"/>
  <c r="O204" s="1"/>
  <c r="O202"/>
  <c r="O201" s="1"/>
  <c r="O199"/>
  <c r="O197"/>
  <c r="O195"/>
  <c r="O190"/>
  <c r="O189" s="1"/>
  <c r="O186"/>
  <c r="O182"/>
  <c r="O181" s="1"/>
  <c r="O179"/>
  <c r="O175"/>
  <c r="O171"/>
  <c r="O170" s="1"/>
  <c r="O169" s="1"/>
  <c r="O167"/>
  <c r="O166" s="1"/>
  <c r="O164"/>
  <c r="O163" s="1"/>
  <c r="O160"/>
  <c r="O159" s="1"/>
  <c r="O154"/>
  <c r="O153" s="1"/>
  <c r="O151"/>
  <c r="O148"/>
  <c r="O147" s="1"/>
  <c r="O142"/>
  <c r="O141" s="1"/>
  <c r="O138"/>
  <c r="O137" s="1"/>
  <c r="O134"/>
  <c r="O133" s="1"/>
  <c r="O130"/>
  <c r="O129" s="1"/>
  <c r="O126"/>
  <c r="O125" s="1"/>
  <c r="O122"/>
  <c r="O120"/>
  <c r="O117"/>
  <c r="O115"/>
  <c r="O113"/>
  <c r="O111"/>
  <c r="O109"/>
  <c r="O107"/>
  <c r="O103"/>
  <c r="O100"/>
  <c r="O99" s="1"/>
  <c r="O97"/>
  <c r="O96" s="1"/>
  <c r="O94"/>
  <c r="O92"/>
  <c r="O90"/>
  <c r="O88"/>
  <c r="O86"/>
  <c r="O84"/>
  <c r="O82"/>
  <c r="O80"/>
  <c r="O76"/>
  <c r="O75" s="1"/>
  <c r="O73"/>
  <c r="O72" s="1"/>
  <c r="O70"/>
  <c r="O69" s="1"/>
  <c r="O67"/>
  <c r="O66" s="1"/>
  <c r="O64"/>
  <c r="O63" s="1"/>
  <c r="O61"/>
  <c r="O60" s="1"/>
  <c r="O58"/>
  <c r="O56"/>
  <c r="O54"/>
  <c r="O52"/>
  <c r="O50"/>
  <c r="O48"/>
  <c r="O46"/>
  <c r="O44"/>
  <c r="O37"/>
  <c r="O36" s="1"/>
  <c r="O34"/>
  <c r="O31"/>
  <c r="O29"/>
  <c r="O27"/>
  <c r="O25"/>
  <c r="O23"/>
  <c r="O21"/>
  <c r="O19"/>
  <c r="AB214"/>
  <c r="M214"/>
  <c r="AA214"/>
  <c r="AA215"/>
  <c r="AC215" s="1"/>
  <c r="L214"/>
  <c r="L215"/>
  <c r="N215" s="1"/>
  <c r="P215" s="1"/>
  <c r="AB291"/>
  <c r="AB288"/>
  <c r="AB287" s="1"/>
  <c r="M291"/>
  <c r="M288"/>
  <c r="M287" s="1"/>
  <c r="AC292"/>
  <c r="AA286"/>
  <c r="AA287"/>
  <c r="AA288"/>
  <c r="AA289"/>
  <c r="AC289" s="1"/>
  <c r="AA290"/>
  <c r="AA291"/>
  <c r="AA292"/>
  <c r="L286"/>
  <c r="L287"/>
  <c r="L288"/>
  <c r="L289"/>
  <c r="N289" s="1"/>
  <c r="P289" s="1"/>
  <c r="L290"/>
  <c r="L291"/>
  <c r="L292"/>
  <c r="N292" s="1"/>
  <c r="P292" s="1"/>
  <c r="AB543"/>
  <c r="AB542" s="1"/>
  <c r="AB539"/>
  <c r="AB537"/>
  <c r="AB535"/>
  <c r="AB533"/>
  <c r="AB531"/>
  <c r="AB529"/>
  <c r="AB527"/>
  <c r="AB524"/>
  <c r="AB522"/>
  <c r="AB520"/>
  <c r="AB517"/>
  <c r="AB515"/>
  <c r="AB514"/>
  <c r="AB505"/>
  <c r="AB503"/>
  <c r="AB501"/>
  <c r="AB498"/>
  <c r="AB497" s="1"/>
  <c r="AB494"/>
  <c r="AB493" s="1"/>
  <c r="AB489"/>
  <c r="AB488" s="1"/>
  <c r="AB484"/>
  <c r="AB483" s="1"/>
  <c r="AB480"/>
  <c r="AB478"/>
  <c r="AB476"/>
  <c r="AB472"/>
  <c r="AB469"/>
  <c r="AB468" s="1"/>
  <c r="AB464"/>
  <c r="AB461"/>
  <c r="AB456"/>
  <c r="AB451"/>
  <c r="AB450" s="1"/>
  <c r="AB449" s="1"/>
  <c r="AB447"/>
  <c r="AB446" s="1"/>
  <c r="AB441"/>
  <c r="AB440" s="1"/>
  <c r="AB436"/>
  <c r="AB435" s="1"/>
  <c r="AB433"/>
  <c r="AB431"/>
  <c r="AB419"/>
  <c r="AB418" s="1"/>
  <c r="AB415"/>
  <c r="AB414" s="1"/>
  <c r="AB412"/>
  <c r="AB411" s="1"/>
  <c r="AB409"/>
  <c r="AB408" s="1"/>
  <c r="AB405"/>
  <c r="AB404" s="1"/>
  <c r="AB402"/>
  <c r="AB400"/>
  <c r="AB397"/>
  <c r="AB394"/>
  <c r="AB391"/>
  <c r="AB390" s="1"/>
  <c r="AB388"/>
  <c r="AB387" s="1"/>
  <c r="AB384"/>
  <c r="AB383" s="1"/>
  <c r="AB381"/>
  <c r="AB380" s="1"/>
  <c r="AB377"/>
  <c r="AB373"/>
  <c r="AB371"/>
  <c r="AB369"/>
  <c r="AB366"/>
  <c r="AB364"/>
  <c r="AB362"/>
  <c r="AB355"/>
  <c r="AB354"/>
  <c r="AB352"/>
  <c r="AB350"/>
  <c r="AB346"/>
  <c r="AB344"/>
  <c r="AB342"/>
  <c r="AB335"/>
  <c r="AB334" s="1"/>
  <c r="AB331"/>
  <c r="AB330" s="1"/>
  <c r="AB326"/>
  <c r="AB322"/>
  <c r="AB320"/>
  <c r="AB318"/>
  <c r="AB316"/>
  <c r="AB314"/>
  <c r="AB313" s="1"/>
  <c r="AB312" s="1"/>
  <c r="AB304"/>
  <c r="AB303" s="1"/>
  <c r="AB301"/>
  <c r="AB298"/>
  <c r="AB296"/>
  <c r="AB283"/>
  <c r="AB282" s="1"/>
  <c r="AB278"/>
  <c r="AB277" s="1"/>
  <c r="AB274"/>
  <c r="AB273" s="1"/>
  <c r="AB269"/>
  <c r="AB268" s="1"/>
  <c r="AB267" s="1"/>
  <c r="AB265"/>
  <c r="AB264" s="1"/>
  <c r="AB262"/>
  <c r="AB260"/>
  <c r="AB258"/>
  <c r="AB256"/>
  <c r="AB254"/>
  <c r="AB250"/>
  <c r="AB249" s="1"/>
  <c r="AB247"/>
  <c r="AB246" s="1"/>
  <c r="AB242"/>
  <c r="AB238"/>
  <c r="AB236"/>
  <c r="AB233"/>
  <c r="AB232" s="1"/>
  <c r="AB230"/>
  <c r="AB227"/>
  <c r="AB225"/>
  <c r="AB223"/>
  <c r="AB221"/>
  <c r="AB212"/>
  <c r="AB211" s="1"/>
  <c r="AB210" s="1"/>
  <c r="AB208"/>
  <c r="AB207" s="1"/>
  <c r="AB205"/>
  <c r="AB204" s="1"/>
  <c r="AB202"/>
  <c r="AB201"/>
  <c r="AB199"/>
  <c r="AB197"/>
  <c r="AB195"/>
  <c r="AB190"/>
  <c r="AB189" s="1"/>
  <c r="AB186"/>
  <c r="AB185" s="1"/>
  <c r="AB184" s="1"/>
  <c r="AB182"/>
  <c r="AB181" s="1"/>
  <c r="AB179"/>
  <c r="AB178" s="1"/>
  <c r="AB177" s="1"/>
  <c r="AB175"/>
  <c r="AB174" s="1"/>
  <c r="AB173" s="1"/>
  <c r="AB171"/>
  <c r="AB170" s="1"/>
  <c r="AB167"/>
  <c r="AB166" s="1"/>
  <c r="AB164"/>
  <c r="AB163" s="1"/>
  <c r="AB160"/>
  <c r="AB159" s="1"/>
  <c r="AB154"/>
  <c r="AB153" s="1"/>
  <c r="AB151"/>
  <c r="AB150" s="1"/>
  <c r="AB148"/>
  <c r="AB147" s="1"/>
  <c r="AB142"/>
  <c r="AB141" s="1"/>
  <c r="AB138"/>
  <c r="AB137" s="1"/>
  <c r="AB134"/>
  <c r="AB133" s="1"/>
  <c r="AB130"/>
  <c r="AB129" s="1"/>
  <c r="AB126"/>
  <c r="AB125" s="1"/>
  <c r="AB122"/>
  <c r="AB120"/>
  <c r="AB117"/>
  <c r="AB115"/>
  <c r="AB113"/>
  <c r="AB111"/>
  <c r="AB109"/>
  <c r="AB107"/>
  <c r="AB103"/>
  <c r="AB102" s="1"/>
  <c r="AB100"/>
  <c r="AB97"/>
  <c r="AB96" s="1"/>
  <c r="AB94"/>
  <c r="AB92"/>
  <c r="AB90"/>
  <c r="AB88"/>
  <c r="AB86"/>
  <c r="AB84"/>
  <c r="AB82"/>
  <c r="AB80"/>
  <c r="AB76"/>
  <c r="AB75" s="1"/>
  <c r="AB73"/>
  <c r="AB70"/>
  <c r="AB69" s="1"/>
  <c r="AB67"/>
  <c r="AB66" s="1"/>
  <c r="AB64"/>
  <c r="AB63" s="1"/>
  <c r="AB61"/>
  <c r="AB58"/>
  <c r="AB56"/>
  <c r="AB54"/>
  <c r="AB52"/>
  <c r="AB50"/>
  <c r="AB48"/>
  <c r="AB46"/>
  <c r="AB44"/>
  <c r="AB43" s="1"/>
  <c r="AB37"/>
  <c r="AB34"/>
  <c r="AB33" s="1"/>
  <c r="AB31"/>
  <c r="AB29"/>
  <c r="AB27"/>
  <c r="AB25"/>
  <c r="AB23"/>
  <c r="AB21"/>
  <c r="AB19"/>
  <c r="M543"/>
  <c r="M542" s="1"/>
  <c r="M539"/>
  <c r="M537"/>
  <c r="M535"/>
  <c r="M533"/>
  <c r="M531"/>
  <c r="M529"/>
  <c r="M527"/>
  <c r="M524"/>
  <c r="M522"/>
  <c r="M520"/>
  <c r="M517"/>
  <c r="M515"/>
  <c r="M505"/>
  <c r="M503"/>
  <c r="M501"/>
  <c r="M498"/>
  <c r="M497" s="1"/>
  <c r="M494"/>
  <c r="M493" s="1"/>
  <c r="M492" s="1"/>
  <c r="M489"/>
  <c r="M488" s="1"/>
  <c r="M484"/>
  <c r="M483" s="1"/>
  <c r="M480"/>
  <c r="M478"/>
  <c r="M476"/>
  <c r="M472"/>
  <c r="M471" s="1"/>
  <c r="M469"/>
  <c r="M468" s="1"/>
  <c r="M464"/>
  <c r="M463" s="1"/>
  <c r="M461"/>
  <c r="M456"/>
  <c r="M451"/>
  <c r="M450" s="1"/>
  <c r="M447"/>
  <c r="M446" s="1"/>
  <c r="M445" s="1"/>
  <c r="M441"/>
  <c r="M440" s="1"/>
  <c r="M436"/>
  <c r="M435" s="1"/>
  <c r="M433"/>
  <c r="M431"/>
  <c r="M419"/>
  <c r="M418" s="1"/>
  <c r="M417" s="1"/>
  <c r="M415"/>
  <c r="M414" s="1"/>
  <c r="M412"/>
  <c r="M411" s="1"/>
  <c r="M409"/>
  <c r="M405"/>
  <c r="M404" s="1"/>
  <c r="M402"/>
  <c r="M400"/>
  <c r="M397"/>
  <c r="M394"/>
  <c r="M393" s="1"/>
  <c r="M391"/>
  <c r="M390" s="1"/>
  <c r="M388"/>
  <c r="M387" s="1"/>
  <c r="M384"/>
  <c r="M383" s="1"/>
  <c r="M381"/>
  <c r="M380" s="1"/>
  <c r="M377"/>
  <c r="M376" s="1"/>
  <c r="M375" s="1"/>
  <c r="M373"/>
  <c r="M371"/>
  <c r="M369"/>
  <c r="M366"/>
  <c r="M364"/>
  <c r="M361" s="1"/>
  <c r="M360" s="1"/>
  <c r="M362"/>
  <c r="M355"/>
  <c r="M354" s="1"/>
  <c r="M352"/>
  <c r="M350"/>
  <c r="M346"/>
  <c r="M344"/>
  <c r="M342"/>
  <c r="M335"/>
  <c r="M334" s="1"/>
  <c r="M331"/>
  <c r="M330" s="1"/>
  <c r="M326"/>
  <c r="M325" s="1"/>
  <c r="M324" s="1"/>
  <c r="M322"/>
  <c r="M320"/>
  <c r="M318"/>
  <c r="M316"/>
  <c r="M314"/>
  <c r="M304"/>
  <c r="M303" s="1"/>
  <c r="M301"/>
  <c r="M300" s="1"/>
  <c r="M298"/>
  <c r="M296"/>
  <c r="M283"/>
  <c r="M282" s="1"/>
  <c r="M278"/>
  <c r="M277" s="1"/>
  <c r="M274"/>
  <c r="M273" s="1"/>
  <c r="M269"/>
  <c r="M265"/>
  <c r="M264" s="1"/>
  <c r="M262"/>
  <c r="M260"/>
  <c r="M258"/>
  <c r="M256"/>
  <c r="M254"/>
  <c r="M250"/>
  <c r="M249" s="1"/>
  <c r="M247"/>
  <c r="M246" s="1"/>
  <c r="M242"/>
  <c r="M241" s="1"/>
  <c r="M240" s="1"/>
  <c r="M238"/>
  <c r="M236"/>
  <c r="M233"/>
  <c r="M232" s="1"/>
  <c r="M230"/>
  <c r="M229" s="1"/>
  <c r="M227"/>
  <c r="M225"/>
  <c r="M223"/>
  <c r="M221"/>
  <c r="M212"/>
  <c r="M211" s="1"/>
  <c r="M210" s="1"/>
  <c r="M208"/>
  <c r="M205"/>
  <c r="M204" s="1"/>
  <c r="M202"/>
  <c r="M201" s="1"/>
  <c r="M199"/>
  <c r="M197"/>
  <c r="M195"/>
  <c r="M194" s="1"/>
  <c r="M190"/>
  <c r="M189" s="1"/>
  <c r="M186"/>
  <c r="M185" s="1"/>
  <c r="M184" s="1"/>
  <c r="M182"/>
  <c r="M181" s="1"/>
  <c r="M179"/>
  <c r="M178" s="1"/>
  <c r="M175"/>
  <c r="M174" s="1"/>
  <c r="M173" s="1"/>
  <c r="M171"/>
  <c r="M170" s="1"/>
  <c r="M167"/>
  <c r="M166"/>
  <c r="M164"/>
  <c r="M163" s="1"/>
  <c r="M160"/>
  <c r="M159" s="1"/>
  <c r="M154"/>
  <c r="M153" s="1"/>
  <c r="M151"/>
  <c r="M150" s="1"/>
  <c r="M148"/>
  <c r="M147" s="1"/>
  <c r="M142"/>
  <c r="M141" s="1"/>
  <c r="M140" s="1"/>
  <c r="M138"/>
  <c r="M137" s="1"/>
  <c r="M134"/>
  <c r="M133" s="1"/>
  <c r="M130"/>
  <c r="M129" s="1"/>
  <c r="M126"/>
  <c r="M125" s="1"/>
  <c r="M122"/>
  <c r="M120"/>
  <c r="M117"/>
  <c r="M115"/>
  <c r="M113"/>
  <c r="M111"/>
  <c r="M109"/>
  <c r="M107"/>
  <c r="M103"/>
  <c r="M102" s="1"/>
  <c r="M100"/>
  <c r="M99"/>
  <c r="M97"/>
  <c r="M96" s="1"/>
  <c r="M94"/>
  <c r="M92"/>
  <c r="M90"/>
  <c r="M88"/>
  <c r="M86"/>
  <c r="M84"/>
  <c r="M82"/>
  <c r="M80"/>
  <c r="M76"/>
  <c r="M75" s="1"/>
  <c r="M73"/>
  <c r="M72"/>
  <c r="M70"/>
  <c r="M69" s="1"/>
  <c r="M67"/>
  <c r="M66"/>
  <c r="M64"/>
  <c r="M63" s="1"/>
  <c r="M61"/>
  <c r="M60"/>
  <c r="M58"/>
  <c r="M56"/>
  <c r="M54"/>
  <c r="M52"/>
  <c r="M50"/>
  <c r="M48"/>
  <c r="M46"/>
  <c r="M44"/>
  <c r="M37"/>
  <c r="M36" s="1"/>
  <c r="M34"/>
  <c r="M33"/>
  <c r="M31"/>
  <c r="M29"/>
  <c r="M27"/>
  <c r="M25"/>
  <c r="M23"/>
  <c r="M21"/>
  <c r="M19"/>
  <c r="Z447"/>
  <c r="K447"/>
  <c r="Y445"/>
  <c r="Y446"/>
  <c r="Y447"/>
  <c r="Y448"/>
  <c r="AA448" s="1"/>
  <c r="AC448" s="1"/>
  <c r="J445"/>
  <c r="J446"/>
  <c r="J447"/>
  <c r="J448"/>
  <c r="L448" s="1"/>
  <c r="N448" s="1"/>
  <c r="P448" s="1"/>
  <c r="Z369"/>
  <c r="Y369"/>
  <c r="Y370"/>
  <c r="AA370" s="1"/>
  <c r="AC370" s="1"/>
  <c r="K369"/>
  <c r="J369"/>
  <c r="J370"/>
  <c r="L370" s="1"/>
  <c r="N370" s="1"/>
  <c r="P370" s="1"/>
  <c r="K543"/>
  <c r="K539"/>
  <c r="K537"/>
  <c r="K535"/>
  <c r="K533"/>
  <c r="K531"/>
  <c r="K529"/>
  <c r="K527"/>
  <c r="K524"/>
  <c r="K522"/>
  <c r="K520"/>
  <c r="K517"/>
  <c r="K515"/>
  <c r="K505"/>
  <c r="K503"/>
  <c r="K501"/>
  <c r="K498"/>
  <c r="K497" s="1"/>
  <c r="K494"/>
  <c r="K493" s="1"/>
  <c r="K489"/>
  <c r="K488" s="1"/>
  <c r="K484"/>
  <c r="K483" s="1"/>
  <c r="K480"/>
  <c r="K478"/>
  <c r="K476"/>
  <c r="K472"/>
  <c r="K471" s="1"/>
  <c r="K469"/>
  <c r="K468" s="1"/>
  <c r="K464"/>
  <c r="K463" s="1"/>
  <c r="K461"/>
  <c r="K456"/>
  <c r="K451"/>
  <c r="K450" s="1"/>
  <c r="K449" s="1"/>
  <c r="K441"/>
  <c r="K440" s="1"/>
  <c r="K439" s="1"/>
  <c r="K436"/>
  <c r="K435" s="1"/>
  <c r="K433"/>
  <c r="K431"/>
  <c r="K419"/>
  <c r="K418" s="1"/>
  <c r="K415"/>
  <c r="K412"/>
  <c r="K411" s="1"/>
  <c r="K409"/>
  <c r="K408" s="1"/>
  <c r="K405"/>
  <c r="K404" s="1"/>
  <c r="K402"/>
  <c r="K400"/>
  <c r="K397"/>
  <c r="K396" s="1"/>
  <c r="K394"/>
  <c r="K393" s="1"/>
  <c r="K391"/>
  <c r="K390" s="1"/>
  <c r="K388"/>
  <c r="K384"/>
  <c r="K381"/>
  <c r="K380" s="1"/>
  <c r="K377"/>
  <c r="K376" s="1"/>
  <c r="K373"/>
  <c r="K371"/>
  <c r="K366"/>
  <c r="K364"/>
  <c r="K362"/>
  <c r="K355"/>
  <c r="K354" s="1"/>
  <c r="K352"/>
  <c r="K350"/>
  <c r="K346"/>
  <c r="K344"/>
  <c r="K342"/>
  <c r="K335"/>
  <c r="K334" s="1"/>
  <c r="K331"/>
  <c r="K326"/>
  <c r="K322"/>
  <c r="K320"/>
  <c r="K318"/>
  <c r="K316"/>
  <c r="K314"/>
  <c r="K304"/>
  <c r="K303" s="1"/>
  <c r="K301"/>
  <c r="K298"/>
  <c r="K296"/>
  <c r="K283"/>
  <c r="K282" s="1"/>
  <c r="K278"/>
  <c r="K274"/>
  <c r="K273" s="1"/>
  <c r="K269"/>
  <c r="K268" s="1"/>
  <c r="K265"/>
  <c r="K264" s="1"/>
  <c r="K262"/>
  <c r="K260"/>
  <c r="K258"/>
  <c r="K256"/>
  <c r="K254"/>
  <c r="K250"/>
  <c r="K249" s="1"/>
  <c r="K247"/>
  <c r="K246" s="1"/>
  <c r="K242"/>
  <c r="K238"/>
  <c r="K236"/>
  <c r="K233"/>
  <c r="K232" s="1"/>
  <c r="K230"/>
  <c r="K227"/>
  <c r="K225"/>
  <c r="K223"/>
  <c r="K221"/>
  <c r="K212"/>
  <c r="K208"/>
  <c r="K207" s="1"/>
  <c r="K205"/>
  <c r="K202"/>
  <c r="K201" s="1"/>
  <c r="K199"/>
  <c r="K197"/>
  <c r="K195"/>
  <c r="K190"/>
  <c r="K189" s="1"/>
  <c r="K186"/>
  <c r="K185" s="1"/>
  <c r="K184" s="1"/>
  <c r="K182"/>
  <c r="K181" s="1"/>
  <c r="K179"/>
  <c r="K178" s="1"/>
  <c r="K175"/>
  <c r="K174" s="1"/>
  <c r="K171"/>
  <c r="K170" s="1"/>
  <c r="K167"/>
  <c r="K166" s="1"/>
  <c r="K164"/>
  <c r="K163" s="1"/>
  <c r="K160"/>
  <c r="K159" s="1"/>
  <c r="K154"/>
  <c r="K153" s="1"/>
  <c r="K151"/>
  <c r="K150" s="1"/>
  <c r="K148"/>
  <c r="K147" s="1"/>
  <c r="K142"/>
  <c r="K141" s="1"/>
  <c r="K138"/>
  <c r="K137" s="1"/>
  <c r="K134"/>
  <c r="K133" s="1"/>
  <c r="K130"/>
  <c r="K129" s="1"/>
  <c r="K126"/>
  <c r="K125" s="1"/>
  <c r="K122"/>
  <c r="K120"/>
  <c r="K117"/>
  <c r="K115"/>
  <c r="K113"/>
  <c r="K111"/>
  <c r="K109"/>
  <c r="K107"/>
  <c r="K103"/>
  <c r="K102" s="1"/>
  <c r="K100"/>
  <c r="K99" s="1"/>
  <c r="K97"/>
  <c r="K96" s="1"/>
  <c r="K94"/>
  <c r="K92"/>
  <c r="K90"/>
  <c r="K88"/>
  <c r="K86"/>
  <c r="K84"/>
  <c r="K82"/>
  <c r="K80"/>
  <c r="K76"/>
  <c r="K75" s="1"/>
  <c r="K73"/>
  <c r="K70"/>
  <c r="K69" s="1"/>
  <c r="K67"/>
  <c r="K66" s="1"/>
  <c r="K64"/>
  <c r="K63" s="1"/>
  <c r="K61"/>
  <c r="K58"/>
  <c r="K56"/>
  <c r="K54"/>
  <c r="K52"/>
  <c r="K50"/>
  <c r="K48"/>
  <c r="K46"/>
  <c r="K44"/>
  <c r="K37"/>
  <c r="K36" s="1"/>
  <c r="K34"/>
  <c r="K33" s="1"/>
  <c r="K31"/>
  <c r="K29"/>
  <c r="K27"/>
  <c r="K25"/>
  <c r="K23"/>
  <c r="K21"/>
  <c r="K19"/>
  <c r="Z405"/>
  <c r="Z404" s="1"/>
  <c r="H404"/>
  <c r="H405"/>
  <c r="H406"/>
  <c r="I405"/>
  <c r="I404" s="1"/>
  <c r="Y404"/>
  <c r="Y405"/>
  <c r="Y406"/>
  <c r="AA406" s="1"/>
  <c r="AC406" s="1"/>
  <c r="J406"/>
  <c r="L406" s="1"/>
  <c r="N406" s="1"/>
  <c r="P406" s="1"/>
  <c r="Z543"/>
  <c r="Z542" s="1"/>
  <c r="Z539"/>
  <c r="Z537"/>
  <c r="Z535"/>
  <c r="Z533"/>
  <c r="Z531"/>
  <c r="Z529"/>
  <c r="Z527"/>
  <c r="Z524"/>
  <c r="Z522"/>
  <c r="Z520"/>
  <c r="Z517"/>
  <c r="Z515"/>
  <c r="Z505"/>
  <c r="Z503"/>
  <c r="Z501"/>
  <c r="Z500" s="1"/>
  <c r="Z498"/>
  <c r="Z497" s="1"/>
  <c r="Z494"/>
  <c r="Z493" s="1"/>
  <c r="Z492" s="1"/>
  <c r="Z489"/>
  <c r="Z488"/>
  <c r="Z487" s="1"/>
  <c r="Z484"/>
  <c r="Z480"/>
  <c r="Z478"/>
  <c r="Z476"/>
  <c r="Z472"/>
  <c r="Z469"/>
  <c r="Z468" s="1"/>
  <c r="Z464"/>
  <c r="Z461"/>
  <c r="Z456"/>
  <c r="Z451"/>
  <c r="Z450" s="1"/>
  <c r="Z441"/>
  <c r="Z440" s="1"/>
  <c r="Z439" s="1"/>
  <c r="Z436"/>
  <c r="Z435" s="1"/>
  <c r="Z433"/>
  <c r="Z431"/>
  <c r="Z419"/>
  <c r="Z418" s="1"/>
  <c r="Z415"/>
  <c r="Z414" s="1"/>
  <c r="Z412"/>
  <c r="Z411" s="1"/>
  <c r="Z409"/>
  <c r="Z402"/>
  <c r="Z400"/>
  <c r="Z397"/>
  <c r="Z394"/>
  <c r="Z393" s="1"/>
  <c r="Z391"/>
  <c r="Z390" s="1"/>
  <c r="Z388"/>
  <c r="Z387" s="1"/>
  <c r="Z384"/>
  <c r="Z383" s="1"/>
  <c r="Z381"/>
  <c r="Z377"/>
  <c r="Z376" s="1"/>
  <c r="Z375" s="1"/>
  <c r="Z373"/>
  <c r="Z371"/>
  <c r="Z366"/>
  <c r="Z364"/>
  <c r="Z362"/>
  <c r="Z361" s="1"/>
  <c r="Z355"/>
  <c r="Z354" s="1"/>
  <c r="Z352"/>
  <c r="Z350"/>
  <c r="Z346"/>
  <c r="Z344"/>
  <c r="Z342"/>
  <c r="Z335"/>
  <c r="Z334" s="1"/>
  <c r="Z331"/>
  <c r="Z330" s="1"/>
  <c r="Z329" s="1"/>
  <c r="Z326"/>
  <c r="Z325" s="1"/>
  <c r="Z324" s="1"/>
  <c r="Z322"/>
  <c r="Z320"/>
  <c r="Z318"/>
  <c r="Z316"/>
  <c r="Z314"/>
  <c r="Z304"/>
  <c r="Z303" s="1"/>
  <c r="Z301"/>
  <c r="Z300" s="1"/>
  <c r="Z298"/>
  <c r="Z296"/>
  <c r="Z283"/>
  <c r="Z282" s="1"/>
  <c r="Z278"/>
  <c r="Z277" s="1"/>
  <c r="Z274"/>
  <c r="Z273" s="1"/>
  <c r="Z269"/>
  <c r="Z268" s="1"/>
  <c r="Z265"/>
  <c r="Z264" s="1"/>
  <c r="Z262"/>
  <c r="Z260"/>
  <c r="Z258"/>
  <c r="Z256"/>
  <c r="Z254"/>
  <c r="Z250"/>
  <c r="Z249" s="1"/>
  <c r="Z247"/>
  <c r="Z246" s="1"/>
  <c r="Z242"/>
  <c r="Z241" s="1"/>
  <c r="Z238"/>
  <c r="Z236"/>
  <c r="Z233"/>
  <c r="Z232" s="1"/>
  <c r="Z230"/>
  <c r="Z229" s="1"/>
  <c r="Z227"/>
  <c r="Z225"/>
  <c r="Z223"/>
  <c r="Z221"/>
  <c r="Z212"/>
  <c r="Z211" s="1"/>
  <c r="Z210" s="1"/>
  <c r="Z208"/>
  <c r="Z207" s="1"/>
  <c r="Z205"/>
  <c r="Z204" s="1"/>
  <c r="Z202"/>
  <c r="Z201" s="1"/>
  <c r="Z199"/>
  <c r="Z197"/>
  <c r="Z195"/>
  <c r="Z190"/>
  <c r="Z189" s="1"/>
  <c r="Z186"/>
  <c r="Z182"/>
  <c r="Z181" s="1"/>
  <c r="Z179"/>
  <c r="Z175"/>
  <c r="Z171"/>
  <c r="Z170" s="1"/>
  <c r="Z167"/>
  <c r="Z166" s="1"/>
  <c r="Z164"/>
  <c r="Z163" s="1"/>
  <c r="Z160"/>
  <c r="Z159" s="1"/>
  <c r="Z154"/>
  <c r="Z153" s="1"/>
  <c r="Z151"/>
  <c r="Z148"/>
  <c r="Z147" s="1"/>
  <c r="Z142"/>
  <c r="Z141" s="1"/>
  <c r="Z138"/>
  <c r="Z137" s="1"/>
  <c r="Z134"/>
  <c r="Z133" s="1"/>
  <c r="Z130"/>
  <c r="Z129" s="1"/>
  <c r="Z126"/>
  <c r="Z125" s="1"/>
  <c r="Z122"/>
  <c r="Z120"/>
  <c r="Z117"/>
  <c r="Z115"/>
  <c r="Z113"/>
  <c r="Z111"/>
  <c r="Z109"/>
  <c r="Z107"/>
  <c r="Z103"/>
  <c r="Z100"/>
  <c r="Z99" s="1"/>
  <c r="Z97"/>
  <c r="Z94"/>
  <c r="Z92"/>
  <c r="Z90"/>
  <c r="Z88"/>
  <c r="Z86"/>
  <c r="Z84"/>
  <c r="Z82"/>
  <c r="Z80"/>
  <c r="Z76"/>
  <c r="Z75" s="1"/>
  <c r="Z73"/>
  <c r="Z72" s="1"/>
  <c r="Z70"/>
  <c r="Z67"/>
  <c r="Z66" s="1"/>
  <c r="Z64"/>
  <c r="Z63" s="1"/>
  <c r="Z61"/>
  <c r="Z60" s="1"/>
  <c r="Z58"/>
  <c r="Z56"/>
  <c r="Z54"/>
  <c r="Z52"/>
  <c r="Z50"/>
  <c r="Z48"/>
  <c r="Z46"/>
  <c r="Z44"/>
  <c r="Z37"/>
  <c r="Z36" s="1"/>
  <c r="Z34"/>
  <c r="Z33" s="1"/>
  <c r="Z31"/>
  <c r="Z29"/>
  <c r="Z27"/>
  <c r="Z25"/>
  <c r="Z23"/>
  <c r="Z21"/>
  <c r="Z19"/>
  <c r="X304"/>
  <c r="I304"/>
  <c r="I303" s="1"/>
  <c r="W303"/>
  <c r="W304"/>
  <c r="W305"/>
  <c r="Y305" s="1"/>
  <c r="AA305" s="1"/>
  <c r="AC305" s="1"/>
  <c r="H303"/>
  <c r="H304"/>
  <c r="H305"/>
  <c r="J305" s="1"/>
  <c r="L305" s="1"/>
  <c r="N305" s="1"/>
  <c r="P305" s="1"/>
  <c r="X37"/>
  <c r="I37"/>
  <c r="I36" s="1"/>
  <c r="W36"/>
  <c r="W37"/>
  <c r="W38"/>
  <c r="Y38" s="1"/>
  <c r="AA38" s="1"/>
  <c r="AC38" s="1"/>
  <c r="H36"/>
  <c r="H37"/>
  <c r="H38"/>
  <c r="J38" s="1"/>
  <c r="L38" s="1"/>
  <c r="N38" s="1"/>
  <c r="P38" s="1"/>
  <c r="X543"/>
  <c r="X542" s="1"/>
  <c r="X539"/>
  <c r="X537"/>
  <c r="X535"/>
  <c r="X533"/>
  <c r="X531"/>
  <c r="X529"/>
  <c r="X527"/>
  <c r="X524"/>
  <c r="X522"/>
  <c r="X520"/>
  <c r="X517"/>
  <c r="X515"/>
  <c r="X505"/>
  <c r="X503"/>
  <c r="X501"/>
  <c r="X498"/>
  <c r="X497" s="1"/>
  <c r="X494"/>
  <c r="X493" s="1"/>
  <c r="X492" s="1"/>
  <c r="X489"/>
  <c r="X488" s="1"/>
  <c r="X487" s="1"/>
  <c r="X484"/>
  <c r="X483" s="1"/>
  <c r="X480"/>
  <c r="X478"/>
  <c r="X476"/>
  <c r="X472"/>
  <c r="X471" s="1"/>
  <c r="X469"/>
  <c r="X468" s="1"/>
  <c r="X464"/>
  <c r="X463" s="1"/>
  <c r="X461"/>
  <c r="X456"/>
  <c r="X451"/>
  <c r="X450" s="1"/>
  <c r="X441"/>
  <c r="X440" s="1"/>
  <c r="X436"/>
  <c r="X435" s="1"/>
  <c r="X433"/>
  <c r="X431"/>
  <c r="X419"/>
  <c r="X418" s="1"/>
  <c r="X415"/>
  <c r="X414" s="1"/>
  <c r="X412"/>
  <c r="X411" s="1"/>
  <c r="X409"/>
  <c r="X408" s="1"/>
  <c r="X402"/>
  <c r="X400"/>
  <c r="X397"/>
  <c r="X394"/>
  <c r="X391"/>
  <c r="X390" s="1"/>
  <c r="X388"/>
  <c r="X387" s="1"/>
  <c r="X384"/>
  <c r="X383" s="1"/>
  <c r="X381"/>
  <c r="X380" s="1"/>
  <c r="X377"/>
  <c r="X376" s="1"/>
  <c r="X373"/>
  <c r="X371"/>
  <c r="X366"/>
  <c r="X364"/>
  <c r="X362"/>
  <c r="X355"/>
  <c r="X354" s="1"/>
  <c r="X352"/>
  <c r="X350"/>
  <c r="X346"/>
  <c r="X344"/>
  <c r="X342"/>
  <c r="X335"/>
  <c r="X334" s="1"/>
  <c r="X333" s="1"/>
  <c r="X331"/>
  <c r="X330" s="1"/>
  <c r="X326"/>
  <c r="X325" s="1"/>
  <c r="X322"/>
  <c r="X320"/>
  <c r="X318"/>
  <c r="X316"/>
  <c r="X314"/>
  <c r="X301"/>
  <c r="X300" s="1"/>
  <c r="X298"/>
  <c r="X296"/>
  <c r="X283"/>
  <c r="X282" s="1"/>
  <c r="X278"/>
  <c r="X277" s="1"/>
  <c r="X274"/>
  <c r="X273" s="1"/>
  <c r="X269"/>
  <c r="X265"/>
  <c r="X264" s="1"/>
  <c r="X262"/>
  <c r="X260"/>
  <c r="X258"/>
  <c r="X256"/>
  <c r="X254"/>
  <c r="X250"/>
  <c r="X249" s="1"/>
  <c r="X247"/>
  <c r="X246" s="1"/>
  <c r="X242"/>
  <c r="X241" s="1"/>
  <c r="X240" s="1"/>
  <c r="X238"/>
  <c r="X236"/>
  <c r="X233"/>
  <c r="X232" s="1"/>
  <c r="X230"/>
  <c r="X229" s="1"/>
  <c r="X227"/>
  <c r="X225"/>
  <c r="X223"/>
  <c r="X221"/>
  <c r="X212"/>
  <c r="X211"/>
  <c r="X210" s="1"/>
  <c r="X208"/>
  <c r="X205"/>
  <c r="X204" s="1"/>
  <c r="X202"/>
  <c r="X201" s="1"/>
  <c r="X199"/>
  <c r="X197"/>
  <c r="X195"/>
  <c r="X190"/>
  <c r="X189" s="1"/>
  <c r="X186"/>
  <c r="X185" s="1"/>
  <c r="X184" s="1"/>
  <c r="X182"/>
  <c r="X181" s="1"/>
  <c r="X179"/>
  <c r="X178" s="1"/>
  <c r="X175"/>
  <c r="X174" s="1"/>
  <c r="X173" s="1"/>
  <c r="X171"/>
  <c r="X170" s="1"/>
  <c r="X167"/>
  <c r="X166" s="1"/>
  <c r="X164"/>
  <c r="X163" s="1"/>
  <c r="X160"/>
  <c r="X159" s="1"/>
  <c r="X154"/>
  <c r="X153" s="1"/>
  <c r="X151"/>
  <c r="X150" s="1"/>
  <c r="X148"/>
  <c r="X147" s="1"/>
  <c r="X142"/>
  <c r="X141" s="1"/>
  <c r="X138"/>
  <c r="X137" s="1"/>
  <c r="X134"/>
  <c r="X133" s="1"/>
  <c r="X130"/>
  <c r="X129" s="1"/>
  <c r="X126"/>
  <c r="X125" s="1"/>
  <c r="X122"/>
  <c r="X120"/>
  <c r="X117"/>
  <c r="X115"/>
  <c r="X113"/>
  <c r="X111"/>
  <c r="X109"/>
  <c r="X107"/>
  <c r="X103"/>
  <c r="X102" s="1"/>
  <c r="X100"/>
  <c r="X99" s="1"/>
  <c r="X97"/>
  <c r="X96" s="1"/>
  <c r="X94"/>
  <c r="X92"/>
  <c r="X90"/>
  <c r="X88"/>
  <c r="X86"/>
  <c r="X84"/>
  <c r="X82"/>
  <c r="X80"/>
  <c r="X76"/>
  <c r="X73"/>
  <c r="X72" s="1"/>
  <c r="X70"/>
  <c r="X69" s="1"/>
  <c r="X67"/>
  <c r="X66" s="1"/>
  <c r="X64"/>
  <c r="X61"/>
  <c r="X60" s="1"/>
  <c r="X58"/>
  <c r="X56"/>
  <c r="X54"/>
  <c r="X52"/>
  <c r="X50"/>
  <c r="X48"/>
  <c r="X46"/>
  <c r="X44"/>
  <c r="X34"/>
  <c r="X33" s="1"/>
  <c r="X31"/>
  <c r="X29"/>
  <c r="X27"/>
  <c r="X25"/>
  <c r="X23"/>
  <c r="X21"/>
  <c r="X19"/>
  <c r="I543"/>
  <c r="I539"/>
  <c r="I537"/>
  <c r="I535"/>
  <c r="I533"/>
  <c r="I531"/>
  <c r="I529"/>
  <c r="I527"/>
  <c r="I524"/>
  <c r="I522"/>
  <c r="I520"/>
  <c r="I517"/>
  <c r="I515"/>
  <c r="I505"/>
  <c r="I503"/>
  <c r="I501"/>
  <c r="I498"/>
  <c r="I497" s="1"/>
  <c r="I494"/>
  <c r="I493" s="1"/>
  <c r="I489"/>
  <c r="I488" s="1"/>
  <c r="I484"/>
  <c r="I483" s="1"/>
  <c r="I480"/>
  <c r="I478"/>
  <c r="I476"/>
  <c r="I472"/>
  <c r="I471" s="1"/>
  <c r="I469"/>
  <c r="I468" s="1"/>
  <c r="I464"/>
  <c r="I461"/>
  <c r="I456"/>
  <c r="I451"/>
  <c r="I450" s="1"/>
  <c r="I449" s="1"/>
  <c r="I441"/>
  <c r="I440" s="1"/>
  <c r="I436"/>
  <c r="I435" s="1"/>
  <c r="I433"/>
  <c r="I431"/>
  <c r="I419"/>
  <c r="I418" s="1"/>
  <c r="I415"/>
  <c r="I414" s="1"/>
  <c r="I412"/>
  <c r="I411" s="1"/>
  <c r="I409"/>
  <c r="I408" s="1"/>
  <c r="I402"/>
  <c r="I400"/>
  <c r="I397"/>
  <c r="I394"/>
  <c r="I393" s="1"/>
  <c r="I391"/>
  <c r="I388"/>
  <c r="I387" s="1"/>
  <c r="I384"/>
  <c r="I383" s="1"/>
  <c r="I381"/>
  <c r="I380" s="1"/>
  <c r="I377"/>
  <c r="I376" s="1"/>
  <c r="I375" s="1"/>
  <c r="I373"/>
  <c r="I371"/>
  <c r="I366"/>
  <c r="I364"/>
  <c r="I362"/>
  <c r="I355"/>
  <c r="I354" s="1"/>
  <c r="I352"/>
  <c r="I350"/>
  <c r="I346"/>
  <c r="I344"/>
  <c r="I342"/>
  <c r="I335"/>
  <c r="I334" s="1"/>
  <c r="I331"/>
  <c r="I330" s="1"/>
  <c r="I326"/>
  <c r="I325" s="1"/>
  <c r="I322"/>
  <c r="I320"/>
  <c r="I318"/>
  <c r="I316"/>
  <c r="I314"/>
  <c r="I301"/>
  <c r="I298"/>
  <c r="I296"/>
  <c r="I283"/>
  <c r="I282"/>
  <c r="I278"/>
  <c r="I274"/>
  <c r="I273" s="1"/>
  <c r="I269"/>
  <c r="I268" s="1"/>
  <c r="I265"/>
  <c r="I264" s="1"/>
  <c r="I262"/>
  <c r="I260"/>
  <c r="I258"/>
  <c r="I256"/>
  <c r="I254"/>
  <c r="I250"/>
  <c r="I249" s="1"/>
  <c r="I247"/>
  <c r="I246" s="1"/>
  <c r="I242"/>
  <c r="I238"/>
  <c r="I236"/>
  <c r="I233"/>
  <c r="I232" s="1"/>
  <c r="I230"/>
  <c r="I227"/>
  <c r="I225"/>
  <c r="I223"/>
  <c r="I221"/>
  <c r="I212"/>
  <c r="I211" s="1"/>
  <c r="I208"/>
  <c r="I207" s="1"/>
  <c r="I205"/>
  <c r="I202"/>
  <c r="I201" s="1"/>
  <c r="I199"/>
  <c r="I197"/>
  <c r="I195"/>
  <c r="I190"/>
  <c r="I189" s="1"/>
  <c r="I186"/>
  <c r="I185" s="1"/>
  <c r="I184" s="1"/>
  <c r="I182"/>
  <c r="I181" s="1"/>
  <c r="I179"/>
  <c r="I178" s="1"/>
  <c r="I175"/>
  <c r="I174" s="1"/>
  <c r="I171"/>
  <c r="I170" s="1"/>
  <c r="I167"/>
  <c r="I164"/>
  <c r="I163" s="1"/>
  <c r="I160"/>
  <c r="I159" s="1"/>
  <c r="I154"/>
  <c r="I153" s="1"/>
  <c r="I151"/>
  <c r="I150" s="1"/>
  <c r="I148"/>
  <c r="I147" s="1"/>
  <c r="I142"/>
  <c r="I141" s="1"/>
  <c r="I138"/>
  <c r="I137" s="1"/>
  <c r="I134"/>
  <c r="I133" s="1"/>
  <c r="I130"/>
  <c r="I129" s="1"/>
  <c r="I126"/>
  <c r="I125" s="1"/>
  <c r="I122"/>
  <c r="I120"/>
  <c r="I117"/>
  <c r="I115"/>
  <c r="I113"/>
  <c r="I111"/>
  <c r="I109"/>
  <c r="I107"/>
  <c r="I103"/>
  <c r="I102" s="1"/>
  <c r="I100"/>
  <c r="I99" s="1"/>
  <c r="I97"/>
  <c r="I96" s="1"/>
  <c r="I94"/>
  <c r="I92"/>
  <c r="I90"/>
  <c r="I88"/>
  <c r="I86"/>
  <c r="I84"/>
  <c r="I82"/>
  <c r="I80"/>
  <c r="I76"/>
  <c r="I75" s="1"/>
  <c r="I73"/>
  <c r="I70"/>
  <c r="I69" s="1"/>
  <c r="I67"/>
  <c r="I66" s="1"/>
  <c r="I64"/>
  <c r="I63" s="1"/>
  <c r="I61"/>
  <c r="I58"/>
  <c r="I56"/>
  <c r="I54"/>
  <c r="I52"/>
  <c r="I50"/>
  <c r="I48"/>
  <c r="I46"/>
  <c r="I44"/>
  <c r="I34"/>
  <c r="I33" s="1"/>
  <c r="I31"/>
  <c r="I29"/>
  <c r="I27"/>
  <c r="I25"/>
  <c r="I23"/>
  <c r="I21"/>
  <c r="I19"/>
  <c r="V478"/>
  <c r="G478"/>
  <c r="U478"/>
  <c r="U479"/>
  <c r="W479" s="1"/>
  <c r="Y479" s="1"/>
  <c r="AA479" s="1"/>
  <c r="AC479" s="1"/>
  <c r="F478"/>
  <c r="F479"/>
  <c r="H479" s="1"/>
  <c r="J479" s="1"/>
  <c r="L479" s="1"/>
  <c r="N479" s="1"/>
  <c r="P479" s="1"/>
  <c r="Q313" l="1"/>
  <c r="R313" s="1"/>
  <c r="Q514"/>
  <c r="Q513" s="1"/>
  <c r="R513" s="1"/>
  <c r="R397"/>
  <c r="R505"/>
  <c r="AD407"/>
  <c r="AE158"/>
  <c r="AD210"/>
  <c r="AE210" s="1"/>
  <c r="AE211"/>
  <c r="AD219"/>
  <c r="AE219" s="1"/>
  <c r="AE220"/>
  <c r="AE273"/>
  <c r="AD272"/>
  <c r="AE295"/>
  <c r="AD492"/>
  <c r="AE493"/>
  <c r="AE43"/>
  <c r="AD184"/>
  <c r="AE184" s="1"/>
  <c r="AE185"/>
  <c r="AD429"/>
  <c r="AE430"/>
  <c r="AE439"/>
  <c r="AD487"/>
  <c r="AE487" s="1"/>
  <c r="AE488"/>
  <c r="AD513"/>
  <c r="AE513" s="1"/>
  <c r="AE514"/>
  <c r="AD541"/>
  <c r="AE542"/>
  <c r="AD78"/>
  <c r="AE78" s="1"/>
  <c r="AD162"/>
  <c r="AE162" s="1"/>
  <c r="AE163"/>
  <c r="AD173"/>
  <c r="AE173" s="1"/>
  <c r="AE174"/>
  <c r="AE193"/>
  <c r="AE313"/>
  <c r="AD312"/>
  <c r="AE312" s="1"/>
  <c r="AE325"/>
  <c r="AD324"/>
  <c r="AE324" s="1"/>
  <c r="AD348"/>
  <c r="AE348" s="1"/>
  <c r="AE349"/>
  <c r="AE361"/>
  <c r="AD360"/>
  <c r="AE360" s="1"/>
  <c r="AE390"/>
  <c r="AD386"/>
  <c r="AD417"/>
  <c r="AE18"/>
  <c r="AE141"/>
  <c r="AD140"/>
  <c r="AE140" s="1"/>
  <c r="AD245"/>
  <c r="AE245" s="1"/>
  <c r="AE246"/>
  <c r="AD333"/>
  <c r="AE333" s="1"/>
  <c r="AE334"/>
  <c r="AD445"/>
  <c r="AE445" s="1"/>
  <c r="AE446"/>
  <c r="AE494"/>
  <c r="AE450"/>
  <c r="AE391"/>
  <c r="AE335"/>
  <c r="AE307"/>
  <c r="AE287"/>
  <c r="AE283"/>
  <c r="AE247"/>
  <c r="AE175"/>
  <c r="AE167"/>
  <c r="AE159"/>
  <c r="AE147"/>
  <c r="AE103"/>
  <c r="AE79"/>
  <c r="AE67"/>
  <c r="AD60"/>
  <c r="AE60" s="1"/>
  <c r="AD72"/>
  <c r="AE72" s="1"/>
  <c r="AD188"/>
  <c r="AE188" s="1"/>
  <c r="AD268"/>
  <c r="AD300"/>
  <c r="AE300" s="1"/>
  <c r="AD340"/>
  <c r="AE340" s="1"/>
  <c r="AD376"/>
  <c r="AD463"/>
  <c r="AE463" s="1"/>
  <c r="AD471"/>
  <c r="AE471" s="1"/>
  <c r="AE476"/>
  <c r="AE440"/>
  <c r="AE405"/>
  <c r="AE397"/>
  <c r="AE253"/>
  <c r="AE241"/>
  <c r="AE221"/>
  <c r="AE125"/>
  <c r="AE97"/>
  <c r="AE34"/>
  <c r="Q341"/>
  <c r="Q312"/>
  <c r="R312" s="1"/>
  <c r="R314"/>
  <c r="R18"/>
  <c r="Q140"/>
  <c r="R140" s="1"/>
  <c r="R141"/>
  <c r="Q267"/>
  <c r="R267" s="1"/>
  <c r="R268"/>
  <c r="Q333"/>
  <c r="R333" s="1"/>
  <c r="R334"/>
  <c r="R430"/>
  <c r="Q429"/>
  <c r="R439"/>
  <c r="Q492"/>
  <c r="R493"/>
  <c r="R158"/>
  <c r="Q210"/>
  <c r="R210" s="1"/>
  <c r="R211"/>
  <c r="R220"/>
  <c r="Q219"/>
  <c r="R219" s="1"/>
  <c r="Q245"/>
  <c r="R245" s="1"/>
  <c r="R246"/>
  <c r="Q360"/>
  <c r="R360" s="1"/>
  <c r="R361"/>
  <c r="Q386"/>
  <c r="R390"/>
  <c r="Q417"/>
  <c r="Q487"/>
  <c r="R487" s="1"/>
  <c r="R488"/>
  <c r="R514"/>
  <c r="Q541"/>
  <c r="R542"/>
  <c r="Q294"/>
  <c r="Q78"/>
  <c r="R78" s="1"/>
  <c r="R43"/>
  <c r="Q42"/>
  <c r="R42" s="1"/>
  <c r="Q184"/>
  <c r="R184" s="1"/>
  <c r="R185"/>
  <c r="Q252"/>
  <c r="R252" s="1"/>
  <c r="R253"/>
  <c r="Q445"/>
  <c r="R445" s="1"/>
  <c r="R446"/>
  <c r="R455"/>
  <c r="Q454"/>
  <c r="R163"/>
  <c r="Q162"/>
  <c r="R162" s="1"/>
  <c r="Q173"/>
  <c r="R173" s="1"/>
  <c r="R174"/>
  <c r="Q192"/>
  <c r="R192" s="1"/>
  <c r="R193"/>
  <c r="Q272"/>
  <c r="R273"/>
  <c r="Q324"/>
  <c r="R324" s="1"/>
  <c r="R325"/>
  <c r="Q348"/>
  <c r="R348" s="1"/>
  <c r="R349"/>
  <c r="R376"/>
  <c r="Q375"/>
  <c r="R375" s="1"/>
  <c r="R73"/>
  <c r="R61"/>
  <c r="R34"/>
  <c r="R79"/>
  <c r="R67"/>
  <c r="O357"/>
  <c r="P357" s="1"/>
  <c r="AB235"/>
  <c r="I500"/>
  <c r="M162"/>
  <c r="M500"/>
  <c r="I295"/>
  <c r="K295"/>
  <c r="M18"/>
  <c r="M253"/>
  <c r="M252" s="1"/>
  <c r="AB194"/>
  <c r="AB193" s="1"/>
  <c r="AB475"/>
  <c r="O475"/>
  <c r="AC310"/>
  <c r="X500"/>
  <c r="X496" s="1"/>
  <c r="K106"/>
  <c r="K105" s="1"/>
  <c r="K341"/>
  <c r="K340" s="1"/>
  <c r="M430"/>
  <c r="K349"/>
  <c r="K500"/>
  <c r="M106"/>
  <c r="M235"/>
  <c r="AB500"/>
  <c r="AB496" s="1"/>
  <c r="O500"/>
  <c r="Z43"/>
  <c r="J37"/>
  <c r="J304"/>
  <c r="L304" s="1"/>
  <c r="N304" s="1"/>
  <c r="P304" s="1"/>
  <c r="K194"/>
  <c r="AB220"/>
  <c r="AB295"/>
  <c r="AB349"/>
  <c r="AB348" s="1"/>
  <c r="O295"/>
  <c r="P309"/>
  <c r="AC309"/>
  <c r="I396"/>
  <c r="Z220"/>
  <c r="AA404"/>
  <c r="K313"/>
  <c r="M349"/>
  <c r="M348" s="1"/>
  <c r="M396"/>
  <c r="M429"/>
  <c r="M475"/>
  <c r="N214"/>
  <c r="P214" s="1"/>
  <c r="O43"/>
  <c r="P217"/>
  <c r="P307"/>
  <c r="AC307"/>
  <c r="AB106"/>
  <c r="AB105" s="1"/>
  <c r="AB455"/>
  <c r="O455"/>
  <c r="L447"/>
  <c r="N447" s="1"/>
  <c r="P447" s="1"/>
  <c r="K496"/>
  <c r="O496"/>
  <c r="AB306"/>
  <c r="AC306" s="1"/>
  <c r="O306"/>
  <c r="P306" s="1"/>
  <c r="AC217"/>
  <c r="AC216"/>
  <c r="O216"/>
  <c r="P216" s="1"/>
  <c r="X349"/>
  <c r="X430"/>
  <c r="Z253"/>
  <c r="Z496"/>
  <c r="K455"/>
  <c r="L369"/>
  <c r="N369" s="1"/>
  <c r="P369" s="1"/>
  <c r="AA369"/>
  <c r="AC369" s="1"/>
  <c r="AA447"/>
  <c r="AC447" s="1"/>
  <c r="I514"/>
  <c r="I513" s="1"/>
  <c r="X43"/>
  <c r="I455"/>
  <c r="X361"/>
  <c r="X360" s="1"/>
  <c r="Z455"/>
  <c r="K79"/>
  <c r="M17"/>
  <c r="M43"/>
  <c r="M220"/>
  <c r="M219" s="1"/>
  <c r="AB430"/>
  <c r="AC291"/>
  <c r="O211"/>
  <c r="O210" s="1"/>
  <c r="O430"/>
  <c r="O429" s="1"/>
  <c r="M514"/>
  <c r="AB18"/>
  <c r="AB341"/>
  <c r="AB340" s="1"/>
  <c r="AB396"/>
  <c r="N291"/>
  <c r="P291" s="1"/>
  <c r="AC214"/>
  <c r="O79"/>
  <c r="O220"/>
  <c r="O341"/>
  <c r="O340" s="1"/>
  <c r="O396"/>
  <c r="AC404"/>
  <c r="O361"/>
  <c r="O313"/>
  <c r="O379"/>
  <c r="O541"/>
  <c r="O329"/>
  <c r="O439"/>
  <c r="O487"/>
  <c r="O188"/>
  <c r="O324"/>
  <c r="O482"/>
  <c r="O407"/>
  <c r="O333"/>
  <c r="O386"/>
  <c r="O492"/>
  <c r="O286"/>
  <c r="O375"/>
  <c r="O140"/>
  <c r="O162"/>
  <c r="O360"/>
  <c r="O18"/>
  <c r="O33"/>
  <c r="O124"/>
  <c r="O174"/>
  <c r="O185"/>
  <c r="O268"/>
  <c r="O463"/>
  <c r="O106"/>
  <c r="O150"/>
  <c r="O178"/>
  <c r="O194"/>
  <c r="O229"/>
  <c r="O241"/>
  <c r="O253"/>
  <c r="O42"/>
  <c r="O102"/>
  <c r="O158"/>
  <c r="O249"/>
  <c r="O273"/>
  <c r="O418"/>
  <c r="O449"/>
  <c r="AB79"/>
  <c r="AB290"/>
  <c r="AC290" s="1"/>
  <c r="AC287"/>
  <c r="AC288"/>
  <c r="M290"/>
  <c r="N290" s="1"/>
  <c r="P290" s="1"/>
  <c r="N287"/>
  <c r="P287" s="1"/>
  <c r="N288"/>
  <c r="P288" s="1"/>
  <c r="AB492"/>
  <c r="AB541"/>
  <c r="AB407"/>
  <c r="AB124"/>
  <c r="AB487"/>
  <c r="AB146"/>
  <c r="AB158"/>
  <c r="AB169"/>
  <c r="AB333"/>
  <c r="AB379"/>
  <c r="AB429"/>
  <c r="AB445"/>
  <c r="AB482"/>
  <c r="AB140"/>
  <c r="AB162"/>
  <c r="AB245"/>
  <c r="AB329"/>
  <c r="AB417"/>
  <c r="AB439"/>
  <c r="AB36"/>
  <c r="AB60"/>
  <c r="AB72"/>
  <c r="AB99"/>
  <c r="AB188"/>
  <c r="AB229"/>
  <c r="AB241"/>
  <c r="AB253"/>
  <c r="AB272"/>
  <c r="AB300"/>
  <c r="AB325"/>
  <c r="AB361"/>
  <c r="AB376"/>
  <c r="AB393"/>
  <c r="AB463"/>
  <c r="AB471"/>
  <c r="AB513"/>
  <c r="M105"/>
  <c r="M124"/>
  <c r="M379"/>
  <c r="M513"/>
  <c r="M541"/>
  <c r="M386"/>
  <c r="M245"/>
  <c r="M496"/>
  <c r="M42"/>
  <c r="M146"/>
  <c r="M169"/>
  <c r="M272"/>
  <c r="M329"/>
  <c r="M428"/>
  <c r="M439"/>
  <c r="M482"/>
  <c r="M158"/>
  <c r="M177"/>
  <c r="M188"/>
  <c r="M449"/>
  <c r="M491"/>
  <c r="M79"/>
  <c r="M207"/>
  <c r="M268"/>
  <c r="M295"/>
  <c r="M313"/>
  <c r="M333"/>
  <c r="M341"/>
  <c r="M408"/>
  <c r="M455"/>
  <c r="M487"/>
  <c r="Z446"/>
  <c r="AA446" s="1"/>
  <c r="AC446" s="1"/>
  <c r="K446"/>
  <c r="L446" s="1"/>
  <c r="N446" s="1"/>
  <c r="P446" s="1"/>
  <c r="I235"/>
  <c r="I430"/>
  <c r="X162"/>
  <c r="Z235"/>
  <c r="Z219" s="1"/>
  <c r="Z295"/>
  <c r="Z313"/>
  <c r="Z312" s="1"/>
  <c r="Z475"/>
  <c r="K475"/>
  <c r="X253"/>
  <c r="X252" s="1"/>
  <c r="I194"/>
  <c r="X194"/>
  <c r="X220"/>
  <c r="X219" s="1"/>
  <c r="X341"/>
  <c r="X407"/>
  <c r="I79"/>
  <c r="I78" s="1"/>
  <c r="I177"/>
  <c r="X235"/>
  <c r="Z349"/>
  <c r="Z348" s="1"/>
  <c r="Z396"/>
  <c r="Z386" s="1"/>
  <c r="K18"/>
  <c r="K43"/>
  <c r="K514"/>
  <c r="K513" s="1"/>
  <c r="K220"/>
  <c r="K361"/>
  <c r="K146"/>
  <c r="K492"/>
  <c r="K140"/>
  <c r="K162"/>
  <c r="K245"/>
  <c r="K348"/>
  <c r="K482"/>
  <c r="K177"/>
  <c r="K158"/>
  <c r="K169"/>
  <c r="K375"/>
  <c r="K417"/>
  <c r="K487"/>
  <c r="K17"/>
  <c r="K124"/>
  <c r="K173"/>
  <c r="K333"/>
  <c r="K78"/>
  <c r="K60"/>
  <c r="K72"/>
  <c r="K211"/>
  <c r="K235"/>
  <c r="K267"/>
  <c r="K312"/>
  <c r="K325"/>
  <c r="K383"/>
  <c r="K414"/>
  <c r="L37"/>
  <c r="N37" s="1"/>
  <c r="P37" s="1"/>
  <c r="K204"/>
  <c r="K277"/>
  <c r="K330"/>
  <c r="K387"/>
  <c r="K430"/>
  <c r="K542"/>
  <c r="K188"/>
  <c r="K229"/>
  <c r="K241"/>
  <c r="K253"/>
  <c r="K300"/>
  <c r="AA405"/>
  <c r="AC405" s="1"/>
  <c r="J404"/>
  <c r="L404" s="1"/>
  <c r="N404" s="1"/>
  <c r="P404" s="1"/>
  <c r="I106"/>
  <c r="I105" s="1"/>
  <c r="W478"/>
  <c r="H478"/>
  <c r="J478" s="1"/>
  <c r="L478" s="1"/>
  <c r="N478" s="1"/>
  <c r="P478" s="1"/>
  <c r="I43"/>
  <c r="I220"/>
  <c r="Y478"/>
  <c r="AA478" s="1"/>
  <c r="AC478" s="1"/>
  <c r="Y304"/>
  <c r="AA304" s="1"/>
  <c r="AC304" s="1"/>
  <c r="Y37"/>
  <c r="AA37" s="1"/>
  <c r="AC37" s="1"/>
  <c r="J303"/>
  <c r="L303" s="1"/>
  <c r="N303" s="1"/>
  <c r="P303" s="1"/>
  <c r="I361"/>
  <c r="I360" s="1"/>
  <c r="X18"/>
  <c r="X106"/>
  <c r="X105" s="1"/>
  <c r="X313"/>
  <c r="X396"/>
  <c r="J36"/>
  <c r="L36" s="1"/>
  <c r="N36" s="1"/>
  <c r="P36" s="1"/>
  <c r="Z18"/>
  <c r="Z79"/>
  <c r="Z341"/>
  <c r="Z340" s="1"/>
  <c r="Z430"/>
  <c r="Z429" s="1"/>
  <c r="J405"/>
  <c r="L405" s="1"/>
  <c r="N405" s="1"/>
  <c r="P405" s="1"/>
  <c r="Z188"/>
  <c r="Z240"/>
  <c r="Z252"/>
  <c r="Z541"/>
  <c r="Z140"/>
  <c r="Z162"/>
  <c r="Z272"/>
  <c r="Z294"/>
  <c r="Z17"/>
  <c r="Z267"/>
  <c r="Z333"/>
  <c r="Z360"/>
  <c r="Z417"/>
  <c r="Z245"/>
  <c r="Z124"/>
  <c r="Z514"/>
  <c r="Z69"/>
  <c r="Z96"/>
  <c r="Z102"/>
  <c r="Z158"/>
  <c r="Z169"/>
  <c r="Z174"/>
  <c r="Z185"/>
  <c r="Z380"/>
  <c r="Z408"/>
  <c r="Z449"/>
  <c r="Z463"/>
  <c r="Z471"/>
  <c r="Z491"/>
  <c r="Z106"/>
  <c r="Z150"/>
  <c r="Z178"/>
  <c r="Z194"/>
  <c r="Z483"/>
  <c r="X303"/>
  <c r="Y303" s="1"/>
  <c r="AA303" s="1"/>
  <c r="AC303" s="1"/>
  <c r="X36"/>
  <c r="Y36" s="1"/>
  <c r="AA36" s="1"/>
  <c r="X514"/>
  <c r="X513" s="1"/>
  <c r="X379"/>
  <c r="X475"/>
  <c r="X140"/>
  <c r="X146"/>
  <c r="X169"/>
  <c r="X272"/>
  <c r="X541"/>
  <c r="X158"/>
  <c r="X177"/>
  <c r="X188"/>
  <c r="X312"/>
  <c r="X429"/>
  <c r="X124"/>
  <c r="X329"/>
  <c r="X417"/>
  <c r="X482"/>
  <c r="X245"/>
  <c r="X340"/>
  <c r="X348"/>
  <c r="X375"/>
  <c r="X449"/>
  <c r="X491"/>
  <c r="X63"/>
  <c r="X75"/>
  <c r="X79"/>
  <c r="X207"/>
  <c r="X268"/>
  <c r="X295"/>
  <c r="X324"/>
  <c r="X393"/>
  <c r="X439"/>
  <c r="X455"/>
  <c r="I475"/>
  <c r="I492"/>
  <c r="I124"/>
  <c r="I407"/>
  <c r="I487"/>
  <c r="I72"/>
  <c r="I146"/>
  <c r="I158"/>
  <c r="I173"/>
  <c r="I245"/>
  <c r="I417"/>
  <c r="I439"/>
  <c r="I482"/>
  <c r="I210"/>
  <c r="I324"/>
  <c r="I333"/>
  <c r="I429"/>
  <c r="I140"/>
  <c r="I169"/>
  <c r="I379"/>
  <c r="I166"/>
  <c r="I162" s="1"/>
  <c r="I188"/>
  <c r="I241"/>
  <c r="I253"/>
  <c r="I267"/>
  <c r="I329"/>
  <c r="I349"/>
  <c r="I463"/>
  <c r="I18"/>
  <c r="I17" s="1"/>
  <c r="I60"/>
  <c r="I204"/>
  <c r="I193" s="1"/>
  <c r="I277"/>
  <c r="I313"/>
  <c r="I341"/>
  <c r="I390"/>
  <c r="I386" s="1"/>
  <c r="I542"/>
  <c r="I229"/>
  <c r="I300"/>
  <c r="V103"/>
  <c r="V77"/>
  <c r="G74"/>
  <c r="G73" s="1"/>
  <c r="G103"/>
  <c r="G102" s="1"/>
  <c r="U102"/>
  <c r="U103"/>
  <c r="U104"/>
  <c r="F102"/>
  <c r="F103"/>
  <c r="H103" s="1"/>
  <c r="J103" s="1"/>
  <c r="L103" s="1"/>
  <c r="N103" s="1"/>
  <c r="P103" s="1"/>
  <c r="F104"/>
  <c r="H104" s="1"/>
  <c r="J104" s="1"/>
  <c r="L104" s="1"/>
  <c r="N104" s="1"/>
  <c r="P104" s="1"/>
  <c r="V265"/>
  <c r="G265"/>
  <c r="G264" s="1"/>
  <c r="U264"/>
  <c r="U265"/>
  <c r="U266"/>
  <c r="W266" s="1"/>
  <c r="Y266" s="1"/>
  <c r="AA266" s="1"/>
  <c r="AC266" s="1"/>
  <c r="F264"/>
  <c r="F265"/>
  <c r="H265" s="1"/>
  <c r="J265" s="1"/>
  <c r="L265" s="1"/>
  <c r="N265" s="1"/>
  <c r="P265" s="1"/>
  <c r="F266"/>
  <c r="H266" s="1"/>
  <c r="J266" s="1"/>
  <c r="L266" s="1"/>
  <c r="N266" s="1"/>
  <c r="P266" s="1"/>
  <c r="V543"/>
  <c r="V542" s="1"/>
  <c r="V539"/>
  <c r="V537"/>
  <c r="V535"/>
  <c r="V533"/>
  <c r="V531"/>
  <c r="V529"/>
  <c r="V527"/>
  <c r="V524"/>
  <c r="V522"/>
  <c r="V520"/>
  <c r="V517"/>
  <c r="V515"/>
  <c r="V505"/>
  <c r="V503"/>
  <c r="V501"/>
  <c r="V498"/>
  <c r="V494"/>
  <c r="V493" s="1"/>
  <c r="V492" s="1"/>
  <c r="V489"/>
  <c r="V488" s="1"/>
  <c r="V487" s="1"/>
  <c r="V484"/>
  <c r="V483" s="1"/>
  <c r="V480"/>
  <c r="V476"/>
  <c r="V472"/>
  <c r="V469"/>
  <c r="V468" s="1"/>
  <c r="V464"/>
  <c r="V461"/>
  <c r="V456"/>
  <c r="V451"/>
  <c r="V450" s="1"/>
  <c r="V449" s="1"/>
  <c r="V441"/>
  <c r="V440" s="1"/>
  <c r="V436"/>
  <c r="V435" s="1"/>
  <c r="V433"/>
  <c r="V430" s="1"/>
  <c r="V431"/>
  <c r="V419"/>
  <c r="V418" s="1"/>
  <c r="V417" s="1"/>
  <c r="V415"/>
  <c r="V414" s="1"/>
  <c r="V412"/>
  <c r="V411" s="1"/>
  <c r="V409"/>
  <c r="V402"/>
  <c r="V400"/>
  <c r="V397"/>
  <c r="V394"/>
  <c r="V393" s="1"/>
  <c r="V391"/>
  <c r="V390" s="1"/>
  <c r="V388"/>
  <c r="V387" s="1"/>
  <c r="V384"/>
  <c r="V383" s="1"/>
  <c r="V381"/>
  <c r="V380" s="1"/>
  <c r="V377"/>
  <c r="V376" s="1"/>
  <c r="V375" s="1"/>
  <c r="V373"/>
  <c r="V371"/>
  <c r="V366"/>
  <c r="V364"/>
  <c r="V362"/>
  <c r="V355"/>
  <c r="V354" s="1"/>
  <c r="V352"/>
  <c r="V350"/>
  <c r="V346"/>
  <c r="V344"/>
  <c r="V342"/>
  <c r="V335"/>
  <c r="V334" s="1"/>
  <c r="V331"/>
  <c r="V330" s="1"/>
  <c r="V329" s="1"/>
  <c r="V326"/>
  <c r="V325" s="1"/>
  <c r="V322"/>
  <c r="V320"/>
  <c r="V318"/>
  <c r="V316"/>
  <c r="V314"/>
  <c r="V301"/>
  <c r="V300" s="1"/>
  <c r="V298"/>
  <c r="V295" s="1"/>
  <c r="V296"/>
  <c r="V283"/>
  <c r="V282" s="1"/>
  <c r="V278"/>
  <c r="V277" s="1"/>
  <c r="V274"/>
  <c r="V273" s="1"/>
  <c r="V269"/>
  <c r="V268" s="1"/>
  <c r="V267" s="1"/>
  <c r="V262"/>
  <c r="V260"/>
  <c r="V258"/>
  <c r="V256"/>
  <c r="V254"/>
  <c r="V250"/>
  <c r="V249" s="1"/>
  <c r="V247"/>
  <c r="V246" s="1"/>
  <c r="V242"/>
  <c r="V241" s="1"/>
  <c r="V238"/>
  <c r="V236"/>
  <c r="V235" s="1"/>
  <c r="V233"/>
  <c r="V232" s="1"/>
  <c r="V230"/>
  <c r="V229" s="1"/>
  <c r="V227"/>
  <c r="V225"/>
  <c r="V223"/>
  <c r="V221"/>
  <c r="V212"/>
  <c r="V211" s="1"/>
  <c r="V208"/>
  <c r="V207" s="1"/>
  <c r="V205"/>
  <c r="V204" s="1"/>
  <c r="V202"/>
  <c r="V201" s="1"/>
  <c r="V199"/>
  <c r="V197"/>
  <c r="V195"/>
  <c r="V190"/>
  <c r="V189" s="1"/>
  <c r="V188" s="1"/>
  <c r="V186"/>
  <c r="V185" s="1"/>
  <c r="V182"/>
  <c r="V181" s="1"/>
  <c r="V179"/>
  <c r="V178" s="1"/>
  <c r="V175"/>
  <c r="V174" s="1"/>
  <c r="V171"/>
  <c r="V170" s="1"/>
  <c r="V169" s="1"/>
  <c r="V167"/>
  <c r="V166" s="1"/>
  <c r="V164"/>
  <c r="V163" s="1"/>
  <c r="V160"/>
  <c r="V159" s="1"/>
  <c r="V158" s="1"/>
  <c r="V154"/>
  <c r="V153" s="1"/>
  <c r="V151"/>
  <c r="V150" s="1"/>
  <c r="V148"/>
  <c r="V147" s="1"/>
  <c r="V142"/>
  <c r="V141" s="1"/>
  <c r="V138"/>
  <c r="V137" s="1"/>
  <c r="V134"/>
  <c r="V133" s="1"/>
  <c r="V130"/>
  <c r="V129" s="1"/>
  <c r="V126"/>
  <c r="V125" s="1"/>
  <c r="V122"/>
  <c r="V120"/>
  <c r="V117"/>
  <c r="V115"/>
  <c r="V113"/>
  <c r="V111"/>
  <c r="V109"/>
  <c r="V107"/>
  <c r="V100"/>
  <c r="V99" s="1"/>
  <c r="V97"/>
  <c r="V96" s="1"/>
  <c r="V94"/>
  <c r="V92"/>
  <c r="V90"/>
  <c r="V88"/>
  <c r="V86"/>
  <c r="V84"/>
  <c r="V82"/>
  <c r="V80"/>
  <c r="V73"/>
  <c r="V72" s="1"/>
  <c r="V70"/>
  <c r="V69" s="1"/>
  <c r="V67"/>
  <c r="V66" s="1"/>
  <c r="V64"/>
  <c r="V63" s="1"/>
  <c r="V61"/>
  <c r="V60" s="1"/>
  <c r="V58"/>
  <c r="V56"/>
  <c r="V54"/>
  <c r="V52"/>
  <c r="V50"/>
  <c r="V48"/>
  <c r="V46"/>
  <c r="V44"/>
  <c r="V34"/>
  <c r="V33" s="1"/>
  <c r="V31"/>
  <c r="V29"/>
  <c r="V27"/>
  <c r="V25"/>
  <c r="V23"/>
  <c r="V21"/>
  <c r="V19"/>
  <c r="G543"/>
  <c r="G542" s="1"/>
  <c r="G539"/>
  <c r="G537"/>
  <c r="G535"/>
  <c r="G533"/>
  <c r="G531"/>
  <c r="G529"/>
  <c r="G527"/>
  <c r="G524"/>
  <c r="G522"/>
  <c r="G520"/>
  <c r="G517"/>
  <c r="G515"/>
  <c r="G505"/>
  <c r="G503"/>
  <c r="G501"/>
  <c r="G498"/>
  <c r="G497" s="1"/>
  <c r="G494"/>
  <c r="G493" s="1"/>
  <c r="G489"/>
  <c r="G488" s="1"/>
  <c r="G484"/>
  <c r="G483" s="1"/>
  <c r="G480"/>
  <c r="G476"/>
  <c r="G472"/>
  <c r="G471" s="1"/>
  <c r="G469"/>
  <c r="G464"/>
  <c r="G463" s="1"/>
  <c r="G461"/>
  <c r="G456"/>
  <c r="G451"/>
  <c r="G450" s="1"/>
  <c r="G441"/>
  <c r="G436"/>
  <c r="G435" s="1"/>
  <c r="G433"/>
  <c r="G431"/>
  <c r="G419"/>
  <c r="G418" s="1"/>
  <c r="G415"/>
  <c r="G414" s="1"/>
  <c r="G412"/>
  <c r="G411" s="1"/>
  <c r="G409"/>
  <c r="G408" s="1"/>
  <c r="G402"/>
  <c r="G400"/>
  <c r="G397"/>
  <c r="G394"/>
  <c r="G393" s="1"/>
  <c r="G391"/>
  <c r="G388"/>
  <c r="G387" s="1"/>
  <c r="G384"/>
  <c r="G383" s="1"/>
  <c r="G381"/>
  <c r="G380" s="1"/>
  <c r="G377"/>
  <c r="G376" s="1"/>
  <c r="G375" s="1"/>
  <c r="G373"/>
  <c r="G371"/>
  <c r="G366"/>
  <c r="G364"/>
  <c r="G362"/>
  <c r="G355"/>
  <c r="G354" s="1"/>
  <c r="G352"/>
  <c r="G350"/>
  <c r="G346"/>
  <c r="G344"/>
  <c r="G342"/>
  <c r="G335"/>
  <c r="G334" s="1"/>
  <c r="G331"/>
  <c r="G330" s="1"/>
  <c r="G329" s="1"/>
  <c r="G326"/>
  <c r="G322"/>
  <c r="G320"/>
  <c r="G318"/>
  <c r="G316"/>
  <c r="G314"/>
  <c r="G301"/>
  <c r="G300" s="1"/>
  <c r="G298"/>
  <c r="G296"/>
  <c r="G283"/>
  <c r="G282" s="1"/>
  <c r="G278"/>
  <c r="G274"/>
  <c r="G273" s="1"/>
  <c r="G269"/>
  <c r="G268" s="1"/>
  <c r="G262"/>
  <c r="G260"/>
  <c r="G258"/>
  <c r="G256"/>
  <c r="G254"/>
  <c r="G250"/>
  <c r="G247"/>
  <c r="G246" s="1"/>
  <c r="G242"/>
  <c r="G241" s="1"/>
  <c r="G238"/>
  <c r="G236"/>
  <c r="G233"/>
  <c r="G232" s="1"/>
  <c r="G230"/>
  <c r="G229" s="1"/>
  <c r="G227"/>
  <c r="G225"/>
  <c r="G223"/>
  <c r="G221"/>
  <c r="G212"/>
  <c r="G211" s="1"/>
  <c r="G208"/>
  <c r="G207" s="1"/>
  <c r="G205"/>
  <c r="G204" s="1"/>
  <c r="G202"/>
  <c r="G199"/>
  <c r="G197"/>
  <c r="G195"/>
  <c r="G190"/>
  <c r="G186"/>
  <c r="G185" s="1"/>
  <c r="G184" s="1"/>
  <c r="G182"/>
  <c r="G181" s="1"/>
  <c r="G179"/>
  <c r="G178" s="1"/>
  <c r="G175"/>
  <c r="G174" s="1"/>
  <c r="G171"/>
  <c r="G170" s="1"/>
  <c r="G167"/>
  <c r="G166" s="1"/>
  <c r="G164"/>
  <c r="G163" s="1"/>
  <c r="G160"/>
  <c r="G159" s="1"/>
  <c r="G154"/>
  <c r="G153" s="1"/>
  <c r="G151"/>
  <c r="G150" s="1"/>
  <c r="G148"/>
  <c r="G147" s="1"/>
  <c r="G142"/>
  <c r="G138"/>
  <c r="G134"/>
  <c r="G133" s="1"/>
  <c r="G130"/>
  <c r="G126"/>
  <c r="G125" s="1"/>
  <c r="G122"/>
  <c r="G120"/>
  <c r="G117"/>
  <c r="G115"/>
  <c r="G113"/>
  <c r="G111"/>
  <c r="G109"/>
  <c r="G107"/>
  <c r="G100"/>
  <c r="G99" s="1"/>
  <c r="G97"/>
  <c r="G96" s="1"/>
  <c r="G94"/>
  <c r="G92"/>
  <c r="G90"/>
  <c r="G88"/>
  <c r="G86"/>
  <c r="G84"/>
  <c r="G82"/>
  <c r="G80"/>
  <c r="G76"/>
  <c r="G75" s="1"/>
  <c r="G70"/>
  <c r="G69" s="1"/>
  <c r="G67"/>
  <c r="G66" s="1"/>
  <c r="G64"/>
  <c r="G63" s="1"/>
  <c r="G61"/>
  <c r="G60" s="1"/>
  <c r="G58"/>
  <c r="G56"/>
  <c r="G54"/>
  <c r="G52"/>
  <c r="G50"/>
  <c r="G48"/>
  <c r="G46"/>
  <c r="G44"/>
  <c r="G34"/>
  <c r="G33" s="1"/>
  <c r="G31"/>
  <c r="G29"/>
  <c r="G27"/>
  <c r="G25"/>
  <c r="G23"/>
  <c r="G21"/>
  <c r="G19"/>
  <c r="T269"/>
  <c r="U269" s="1"/>
  <c r="W269" s="1"/>
  <c r="Y269" s="1"/>
  <c r="AA269" s="1"/>
  <c r="AC269" s="1"/>
  <c r="E269"/>
  <c r="F269" s="1"/>
  <c r="U270"/>
  <c r="W270" s="1"/>
  <c r="Y270" s="1"/>
  <c r="AA270" s="1"/>
  <c r="AC270" s="1"/>
  <c r="F270"/>
  <c r="H270" s="1"/>
  <c r="J270" s="1"/>
  <c r="L270" s="1"/>
  <c r="N270" s="1"/>
  <c r="P270" s="1"/>
  <c r="U20"/>
  <c r="W20" s="1"/>
  <c r="Y20" s="1"/>
  <c r="AA20" s="1"/>
  <c r="AC20" s="1"/>
  <c r="U22"/>
  <c r="W22" s="1"/>
  <c r="Y22" s="1"/>
  <c r="AA22" s="1"/>
  <c r="AC22" s="1"/>
  <c r="U24"/>
  <c r="W24" s="1"/>
  <c r="Y24" s="1"/>
  <c r="AA24" s="1"/>
  <c r="AC24" s="1"/>
  <c r="U26"/>
  <c r="W26" s="1"/>
  <c r="Y26" s="1"/>
  <c r="AA26" s="1"/>
  <c r="AC26" s="1"/>
  <c r="U28"/>
  <c r="W28" s="1"/>
  <c r="Y28" s="1"/>
  <c r="AA28" s="1"/>
  <c r="AC28" s="1"/>
  <c r="U30"/>
  <c r="W30" s="1"/>
  <c r="Y30" s="1"/>
  <c r="AA30" s="1"/>
  <c r="AC30" s="1"/>
  <c r="U32"/>
  <c r="W32" s="1"/>
  <c r="Y32" s="1"/>
  <c r="AA32" s="1"/>
  <c r="AC32" s="1"/>
  <c r="U35"/>
  <c r="W35" s="1"/>
  <c r="Y35" s="1"/>
  <c r="AA35" s="1"/>
  <c r="AC35" s="1"/>
  <c r="U45"/>
  <c r="W45" s="1"/>
  <c r="Y45" s="1"/>
  <c r="AA45" s="1"/>
  <c r="AC45" s="1"/>
  <c r="U47"/>
  <c r="W47" s="1"/>
  <c r="Y47" s="1"/>
  <c r="AA47" s="1"/>
  <c r="AC47" s="1"/>
  <c r="U49"/>
  <c r="W49" s="1"/>
  <c r="Y49" s="1"/>
  <c r="AA49" s="1"/>
  <c r="AC49" s="1"/>
  <c r="U51"/>
  <c r="W51" s="1"/>
  <c r="Y51" s="1"/>
  <c r="AA51" s="1"/>
  <c r="AC51" s="1"/>
  <c r="U53"/>
  <c r="W53" s="1"/>
  <c r="Y53" s="1"/>
  <c r="AA53" s="1"/>
  <c r="AC53" s="1"/>
  <c r="U55"/>
  <c r="W55" s="1"/>
  <c r="Y55" s="1"/>
  <c r="AA55" s="1"/>
  <c r="AC55" s="1"/>
  <c r="U57"/>
  <c r="W57" s="1"/>
  <c r="Y57" s="1"/>
  <c r="AA57" s="1"/>
  <c r="AC57" s="1"/>
  <c r="U59"/>
  <c r="W59" s="1"/>
  <c r="Y59" s="1"/>
  <c r="AA59" s="1"/>
  <c r="AC59" s="1"/>
  <c r="U62"/>
  <c r="W62" s="1"/>
  <c r="Y62" s="1"/>
  <c r="AA62" s="1"/>
  <c r="AC62" s="1"/>
  <c r="U65"/>
  <c r="W65" s="1"/>
  <c r="Y65" s="1"/>
  <c r="AA65" s="1"/>
  <c r="AC65" s="1"/>
  <c r="U68"/>
  <c r="W68" s="1"/>
  <c r="Y68" s="1"/>
  <c r="AA68" s="1"/>
  <c r="AC68" s="1"/>
  <c r="U71"/>
  <c r="W71" s="1"/>
  <c r="Y71" s="1"/>
  <c r="AA71" s="1"/>
  <c r="AC71" s="1"/>
  <c r="U74"/>
  <c r="W74" s="1"/>
  <c r="Y74" s="1"/>
  <c r="AA74" s="1"/>
  <c r="AC74" s="1"/>
  <c r="U77"/>
  <c r="U81"/>
  <c r="W81" s="1"/>
  <c r="Y81" s="1"/>
  <c r="AA81" s="1"/>
  <c r="AC81" s="1"/>
  <c r="U83"/>
  <c r="W83" s="1"/>
  <c r="Y83" s="1"/>
  <c r="AA83" s="1"/>
  <c r="AC83" s="1"/>
  <c r="U85"/>
  <c r="W85" s="1"/>
  <c r="Y85" s="1"/>
  <c r="AA85" s="1"/>
  <c r="AC85" s="1"/>
  <c r="U87"/>
  <c r="W87" s="1"/>
  <c r="Y87" s="1"/>
  <c r="AA87" s="1"/>
  <c r="AC87" s="1"/>
  <c r="U89"/>
  <c r="W89" s="1"/>
  <c r="Y89" s="1"/>
  <c r="AA89" s="1"/>
  <c r="AC89" s="1"/>
  <c r="U91"/>
  <c r="W91" s="1"/>
  <c r="Y91" s="1"/>
  <c r="AA91" s="1"/>
  <c r="AC91" s="1"/>
  <c r="U93"/>
  <c r="W93" s="1"/>
  <c r="Y93" s="1"/>
  <c r="AA93" s="1"/>
  <c r="AC93" s="1"/>
  <c r="U95"/>
  <c r="W95" s="1"/>
  <c r="Y95" s="1"/>
  <c r="AA95" s="1"/>
  <c r="AC95" s="1"/>
  <c r="U98"/>
  <c r="W98" s="1"/>
  <c r="Y98" s="1"/>
  <c r="AA98" s="1"/>
  <c r="AC98" s="1"/>
  <c r="U101"/>
  <c r="W101" s="1"/>
  <c r="Y101" s="1"/>
  <c r="AA101" s="1"/>
  <c r="AC101" s="1"/>
  <c r="U108"/>
  <c r="W108" s="1"/>
  <c r="Y108" s="1"/>
  <c r="AA108" s="1"/>
  <c r="AC108" s="1"/>
  <c r="U110"/>
  <c r="W110" s="1"/>
  <c r="Y110" s="1"/>
  <c r="AA110" s="1"/>
  <c r="AC110" s="1"/>
  <c r="U112"/>
  <c r="W112" s="1"/>
  <c r="Y112" s="1"/>
  <c r="AA112" s="1"/>
  <c r="AC112" s="1"/>
  <c r="U114"/>
  <c r="W114" s="1"/>
  <c r="Y114" s="1"/>
  <c r="AA114" s="1"/>
  <c r="AC114" s="1"/>
  <c r="U116"/>
  <c r="W116" s="1"/>
  <c r="Y116" s="1"/>
  <c r="AA116" s="1"/>
  <c r="AC116" s="1"/>
  <c r="U118"/>
  <c r="W118" s="1"/>
  <c r="Y118" s="1"/>
  <c r="AA118" s="1"/>
  <c r="AC118" s="1"/>
  <c r="U119"/>
  <c r="W119" s="1"/>
  <c r="Y119" s="1"/>
  <c r="AA119" s="1"/>
  <c r="AC119" s="1"/>
  <c r="U121"/>
  <c r="W121" s="1"/>
  <c r="Y121" s="1"/>
  <c r="AA121" s="1"/>
  <c r="AC121" s="1"/>
  <c r="U123"/>
  <c r="W123" s="1"/>
  <c r="Y123" s="1"/>
  <c r="AA123" s="1"/>
  <c r="AC123" s="1"/>
  <c r="U127"/>
  <c r="W127" s="1"/>
  <c r="Y127" s="1"/>
  <c r="AA127" s="1"/>
  <c r="AC127" s="1"/>
  <c r="U128"/>
  <c r="W128" s="1"/>
  <c r="Y128" s="1"/>
  <c r="AA128" s="1"/>
  <c r="AC128" s="1"/>
  <c r="U131"/>
  <c r="W131" s="1"/>
  <c r="Y131" s="1"/>
  <c r="AA131" s="1"/>
  <c r="AC131" s="1"/>
  <c r="U132"/>
  <c r="W132" s="1"/>
  <c r="Y132" s="1"/>
  <c r="AA132" s="1"/>
  <c r="AC132" s="1"/>
  <c r="U135"/>
  <c r="W135" s="1"/>
  <c r="Y135" s="1"/>
  <c r="AA135" s="1"/>
  <c r="AC135" s="1"/>
  <c r="U136"/>
  <c r="W136" s="1"/>
  <c r="Y136" s="1"/>
  <c r="AA136" s="1"/>
  <c r="AC136" s="1"/>
  <c r="U139"/>
  <c r="W139" s="1"/>
  <c r="Y139" s="1"/>
  <c r="AA139" s="1"/>
  <c r="AC139" s="1"/>
  <c r="U143"/>
  <c r="W143" s="1"/>
  <c r="Y143" s="1"/>
  <c r="AA143" s="1"/>
  <c r="AC143" s="1"/>
  <c r="U144"/>
  <c r="W144" s="1"/>
  <c r="Y144" s="1"/>
  <c r="AA144" s="1"/>
  <c r="AC144" s="1"/>
  <c r="U145"/>
  <c r="W145" s="1"/>
  <c r="Y145" s="1"/>
  <c r="AA145" s="1"/>
  <c r="AC145" s="1"/>
  <c r="U149"/>
  <c r="W149" s="1"/>
  <c r="Y149" s="1"/>
  <c r="AA149" s="1"/>
  <c r="AC149" s="1"/>
  <c r="U152"/>
  <c r="W152" s="1"/>
  <c r="Y152" s="1"/>
  <c r="AA152" s="1"/>
  <c r="AC152" s="1"/>
  <c r="U155"/>
  <c r="W155" s="1"/>
  <c r="Y155" s="1"/>
  <c r="AA155" s="1"/>
  <c r="AC155" s="1"/>
  <c r="U156"/>
  <c r="W156" s="1"/>
  <c r="Y156" s="1"/>
  <c r="AA156" s="1"/>
  <c r="AC156" s="1"/>
  <c r="U161"/>
  <c r="W161" s="1"/>
  <c r="Y161" s="1"/>
  <c r="AA161" s="1"/>
  <c r="AC161" s="1"/>
  <c r="U165"/>
  <c r="W165" s="1"/>
  <c r="Y165" s="1"/>
  <c r="AA165" s="1"/>
  <c r="AC165" s="1"/>
  <c r="U168"/>
  <c r="W168" s="1"/>
  <c r="Y168" s="1"/>
  <c r="AA168" s="1"/>
  <c r="AC168" s="1"/>
  <c r="U172"/>
  <c r="W172" s="1"/>
  <c r="Y172" s="1"/>
  <c r="AA172" s="1"/>
  <c r="AC172" s="1"/>
  <c r="U176"/>
  <c r="W176" s="1"/>
  <c r="Y176" s="1"/>
  <c r="AA176" s="1"/>
  <c r="AC176" s="1"/>
  <c r="U180"/>
  <c r="W180" s="1"/>
  <c r="Y180" s="1"/>
  <c r="AA180" s="1"/>
  <c r="AC180" s="1"/>
  <c r="U183"/>
  <c r="W183" s="1"/>
  <c r="Y183" s="1"/>
  <c r="AA183" s="1"/>
  <c r="AC183" s="1"/>
  <c r="U187"/>
  <c r="W187" s="1"/>
  <c r="Y187" s="1"/>
  <c r="AA187" s="1"/>
  <c r="AC187" s="1"/>
  <c r="U191"/>
  <c r="W191" s="1"/>
  <c r="Y191" s="1"/>
  <c r="AA191" s="1"/>
  <c r="AC191" s="1"/>
  <c r="U196"/>
  <c r="W196" s="1"/>
  <c r="Y196" s="1"/>
  <c r="AA196" s="1"/>
  <c r="AC196" s="1"/>
  <c r="U198"/>
  <c r="W198" s="1"/>
  <c r="Y198" s="1"/>
  <c r="AA198" s="1"/>
  <c r="AC198" s="1"/>
  <c r="U200"/>
  <c r="W200" s="1"/>
  <c r="Y200" s="1"/>
  <c r="AA200" s="1"/>
  <c r="AC200" s="1"/>
  <c r="U203"/>
  <c r="W203" s="1"/>
  <c r="Y203" s="1"/>
  <c r="AA203" s="1"/>
  <c r="AC203" s="1"/>
  <c r="U206"/>
  <c r="W206" s="1"/>
  <c r="Y206" s="1"/>
  <c r="AA206" s="1"/>
  <c r="AC206" s="1"/>
  <c r="U209"/>
  <c r="W209" s="1"/>
  <c r="Y209" s="1"/>
  <c r="AA209" s="1"/>
  <c r="AC209" s="1"/>
  <c r="U213"/>
  <c r="W213" s="1"/>
  <c r="Y213" s="1"/>
  <c r="AA213" s="1"/>
  <c r="AC213" s="1"/>
  <c r="U222"/>
  <c r="W222" s="1"/>
  <c r="Y222" s="1"/>
  <c r="AA222" s="1"/>
  <c r="AC222" s="1"/>
  <c r="U224"/>
  <c r="W224" s="1"/>
  <c r="Y224" s="1"/>
  <c r="AA224" s="1"/>
  <c r="AC224" s="1"/>
  <c r="U226"/>
  <c r="W226" s="1"/>
  <c r="Y226" s="1"/>
  <c r="AA226" s="1"/>
  <c r="AC226" s="1"/>
  <c r="U228"/>
  <c r="W228" s="1"/>
  <c r="Y228" s="1"/>
  <c r="AA228" s="1"/>
  <c r="AC228" s="1"/>
  <c r="U231"/>
  <c r="W231" s="1"/>
  <c r="Y231" s="1"/>
  <c r="AA231" s="1"/>
  <c r="AC231" s="1"/>
  <c r="U234"/>
  <c r="W234" s="1"/>
  <c r="Y234" s="1"/>
  <c r="AA234" s="1"/>
  <c r="AC234" s="1"/>
  <c r="U237"/>
  <c r="W237" s="1"/>
  <c r="Y237" s="1"/>
  <c r="AA237" s="1"/>
  <c r="AC237" s="1"/>
  <c r="U239"/>
  <c r="W239" s="1"/>
  <c r="Y239" s="1"/>
  <c r="AA239" s="1"/>
  <c r="AC239" s="1"/>
  <c r="U243"/>
  <c r="W243" s="1"/>
  <c r="Y243" s="1"/>
  <c r="AA243" s="1"/>
  <c r="AC243" s="1"/>
  <c r="U244"/>
  <c r="W244" s="1"/>
  <c r="Y244" s="1"/>
  <c r="AA244" s="1"/>
  <c r="AC244" s="1"/>
  <c r="U248"/>
  <c r="W248" s="1"/>
  <c r="Y248" s="1"/>
  <c r="AA248" s="1"/>
  <c r="AC248" s="1"/>
  <c r="U251"/>
  <c r="W251" s="1"/>
  <c r="Y251" s="1"/>
  <c r="AA251" s="1"/>
  <c r="AC251" s="1"/>
  <c r="U255"/>
  <c r="W255" s="1"/>
  <c r="Y255" s="1"/>
  <c r="AA255" s="1"/>
  <c r="AC255" s="1"/>
  <c r="U257"/>
  <c r="W257" s="1"/>
  <c r="Y257" s="1"/>
  <c r="AA257" s="1"/>
  <c r="AC257" s="1"/>
  <c r="U259"/>
  <c r="W259" s="1"/>
  <c r="Y259" s="1"/>
  <c r="AA259" s="1"/>
  <c r="AC259" s="1"/>
  <c r="U261"/>
  <c r="W261" s="1"/>
  <c r="Y261" s="1"/>
  <c r="AA261" s="1"/>
  <c r="AC261" s="1"/>
  <c r="U263"/>
  <c r="W263" s="1"/>
  <c r="Y263" s="1"/>
  <c r="AA263" s="1"/>
  <c r="AC263" s="1"/>
  <c r="U275"/>
  <c r="W275" s="1"/>
  <c r="Y275" s="1"/>
  <c r="AA275" s="1"/>
  <c r="AC275" s="1"/>
  <c r="U276"/>
  <c r="W276" s="1"/>
  <c r="Y276" s="1"/>
  <c r="AA276" s="1"/>
  <c r="AC276" s="1"/>
  <c r="U279"/>
  <c r="W279" s="1"/>
  <c r="Y279" s="1"/>
  <c r="AA279" s="1"/>
  <c r="AC279" s="1"/>
  <c r="U280"/>
  <c r="W280" s="1"/>
  <c r="Y280" s="1"/>
  <c r="AA280" s="1"/>
  <c r="AC280" s="1"/>
  <c r="U281"/>
  <c r="W281" s="1"/>
  <c r="Y281" s="1"/>
  <c r="AA281" s="1"/>
  <c r="AC281" s="1"/>
  <c r="U284"/>
  <c r="W284" s="1"/>
  <c r="Y284" s="1"/>
  <c r="AA284" s="1"/>
  <c r="AC284" s="1"/>
  <c r="U285"/>
  <c r="W285" s="1"/>
  <c r="Y285" s="1"/>
  <c r="AA285" s="1"/>
  <c r="AC285" s="1"/>
  <c r="U297"/>
  <c r="W297" s="1"/>
  <c r="Y297" s="1"/>
  <c r="AA297" s="1"/>
  <c r="AC297" s="1"/>
  <c r="U299"/>
  <c r="W299" s="1"/>
  <c r="Y299" s="1"/>
  <c r="AA299" s="1"/>
  <c r="AC299" s="1"/>
  <c r="U302"/>
  <c r="W302" s="1"/>
  <c r="Y302" s="1"/>
  <c r="AA302" s="1"/>
  <c r="AC302" s="1"/>
  <c r="U315"/>
  <c r="W315" s="1"/>
  <c r="Y315" s="1"/>
  <c r="AA315" s="1"/>
  <c r="AC315" s="1"/>
  <c r="U317"/>
  <c r="W317" s="1"/>
  <c r="Y317" s="1"/>
  <c r="AA317" s="1"/>
  <c r="AC317" s="1"/>
  <c r="U319"/>
  <c r="W319" s="1"/>
  <c r="Y319" s="1"/>
  <c r="AA319" s="1"/>
  <c r="AC319" s="1"/>
  <c r="U321"/>
  <c r="W321" s="1"/>
  <c r="Y321" s="1"/>
  <c r="AA321" s="1"/>
  <c r="AC321" s="1"/>
  <c r="U323"/>
  <c r="W323" s="1"/>
  <c r="Y323" s="1"/>
  <c r="AA323" s="1"/>
  <c r="AC323" s="1"/>
  <c r="U327"/>
  <c r="W327" s="1"/>
  <c r="Y327" s="1"/>
  <c r="AA327" s="1"/>
  <c r="AC327" s="1"/>
  <c r="U328"/>
  <c r="W328" s="1"/>
  <c r="Y328" s="1"/>
  <c r="AA328" s="1"/>
  <c r="AC328" s="1"/>
  <c r="U332"/>
  <c r="W332" s="1"/>
  <c r="Y332" s="1"/>
  <c r="AA332" s="1"/>
  <c r="AC332" s="1"/>
  <c r="U336"/>
  <c r="W336" s="1"/>
  <c r="Y336" s="1"/>
  <c r="AA336" s="1"/>
  <c r="AC336" s="1"/>
  <c r="U337"/>
  <c r="W337" s="1"/>
  <c r="Y337" s="1"/>
  <c r="AA337" s="1"/>
  <c r="AC337" s="1"/>
  <c r="U338"/>
  <c r="W338" s="1"/>
  <c r="Y338" s="1"/>
  <c r="AA338" s="1"/>
  <c r="AC338" s="1"/>
  <c r="U339"/>
  <c r="W339" s="1"/>
  <c r="Y339" s="1"/>
  <c r="AA339" s="1"/>
  <c r="AC339" s="1"/>
  <c r="U343"/>
  <c r="W343" s="1"/>
  <c r="Y343" s="1"/>
  <c r="AA343" s="1"/>
  <c r="AC343" s="1"/>
  <c r="U345"/>
  <c r="W345" s="1"/>
  <c r="Y345" s="1"/>
  <c r="AA345" s="1"/>
  <c r="AC345" s="1"/>
  <c r="U347"/>
  <c r="W347" s="1"/>
  <c r="Y347" s="1"/>
  <c r="AA347" s="1"/>
  <c r="AC347" s="1"/>
  <c r="U351"/>
  <c r="W351" s="1"/>
  <c r="Y351" s="1"/>
  <c r="AA351" s="1"/>
  <c r="AC351" s="1"/>
  <c r="U353"/>
  <c r="W353" s="1"/>
  <c r="Y353" s="1"/>
  <c r="AA353" s="1"/>
  <c r="AC353" s="1"/>
  <c r="U356"/>
  <c r="W356" s="1"/>
  <c r="Y356" s="1"/>
  <c r="AA356" s="1"/>
  <c r="AC356" s="1"/>
  <c r="U363"/>
  <c r="W363" s="1"/>
  <c r="Y363" s="1"/>
  <c r="AA363" s="1"/>
  <c r="AC363" s="1"/>
  <c r="U365"/>
  <c r="W365" s="1"/>
  <c r="Y365" s="1"/>
  <c r="AA365" s="1"/>
  <c r="AC365" s="1"/>
  <c r="U367"/>
  <c r="W367" s="1"/>
  <c r="Y367" s="1"/>
  <c r="AA367" s="1"/>
  <c r="AC367" s="1"/>
  <c r="U368"/>
  <c r="W368" s="1"/>
  <c r="Y368" s="1"/>
  <c r="AA368" s="1"/>
  <c r="AC368" s="1"/>
  <c r="U372"/>
  <c r="W372" s="1"/>
  <c r="Y372" s="1"/>
  <c r="AA372" s="1"/>
  <c r="AC372" s="1"/>
  <c r="U374"/>
  <c r="W374" s="1"/>
  <c r="Y374" s="1"/>
  <c r="AA374" s="1"/>
  <c r="AC374" s="1"/>
  <c r="U378"/>
  <c r="W378" s="1"/>
  <c r="Y378" s="1"/>
  <c r="AA378" s="1"/>
  <c r="AC378" s="1"/>
  <c r="U382"/>
  <c r="W382" s="1"/>
  <c r="Y382" s="1"/>
  <c r="AA382" s="1"/>
  <c r="AC382" s="1"/>
  <c r="U385"/>
  <c r="W385" s="1"/>
  <c r="Y385" s="1"/>
  <c r="AA385" s="1"/>
  <c r="AC385" s="1"/>
  <c r="U389"/>
  <c r="W389" s="1"/>
  <c r="Y389" s="1"/>
  <c r="AA389" s="1"/>
  <c r="AC389" s="1"/>
  <c r="U392"/>
  <c r="W392" s="1"/>
  <c r="Y392" s="1"/>
  <c r="AA392" s="1"/>
  <c r="AC392" s="1"/>
  <c r="U395"/>
  <c r="W395" s="1"/>
  <c r="Y395" s="1"/>
  <c r="AA395" s="1"/>
  <c r="AC395" s="1"/>
  <c r="U398"/>
  <c r="W398" s="1"/>
  <c r="Y398" s="1"/>
  <c r="AA398" s="1"/>
  <c r="AC398" s="1"/>
  <c r="U399"/>
  <c r="W399" s="1"/>
  <c r="Y399" s="1"/>
  <c r="AA399" s="1"/>
  <c r="AC399" s="1"/>
  <c r="U401"/>
  <c r="W401" s="1"/>
  <c r="Y401" s="1"/>
  <c r="AA401" s="1"/>
  <c r="AC401" s="1"/>
  <c r="U403"/>
  <c r="W403" s="1"/>
  <c r="Y403" s="1"/>
  <c r="AA403" s="1"/>
  <c r="AC403" s="1"/>
  <c r="U410"/>
  <c r="W410" s="1"/>
  <c r="Y410" s="1"/>
  <c r="AA410" s="1"/>
  <c r="AC410" s="1"/>
  <c r="U413"/>
  <c r="W413" s="1"/>
  <c r="Y413" s="1"/>
  <c r="AA413" s="1"/>
  <c r="AC413" s="1"/>
  <c r="U416"/>
  <c r="W416" s="1"/>
  <c r="Y416" s="1"/>
  <c r="AA416" s="1"/>
  <c r="AC416" s="1"/>
  <c r="AE416" s="1"/>
  <c r="U420"/>
  <c r="W420" s="1"/>
  <c r="Y420" s="1"/>
  <c r="AA420" s="1"/>
  <c r="AC420" s="1"/>
  <c r="AE420" s="1"/>
  <c r="U432"/>
  <c r="W432" s="1"/>
  <c r="Y432" s="1"/>
  <c r="AA432" s="1"/>
  <c r="AC432" s="1"/>
  <c r="U434"/>
  <c r="W434" s="1"/>
  <c r="Y434" s="1"/>
  <c r="AA434" s="1"/>
  <c r="AC434" s="1"/>
  <c r="U437"/>
  <c r="W437" s="1"/>
  <c r="Y437" s="1"/>
  <c r="AA437" s="1"/>
  <c r="AC437" s="1"/>
  <c r="U442"/>
  <c r="W442" s="1"/>
  <c r="Y442" s="1"/>
  <c r="AA442" s="1"/>
  <c r="AC442" s="1"/>
  <c r="U443"/>
  <c r="W443" s="1"/>
  <c r="Y443" s="1"/>
  <c r="AA443" s="1"/>
  <c r="AC443" s="1"/>
  <c r="U444"/>
  <c r="W444" s="1"/>
  <c r="Y444" s="1"/>
  <c r="AA444" s="1"/>
  <c r="AC444" s="1"/>
  <c r="U452"/>
  <c r="W452" s="1"/>
  <c r="Y452" s="1"/>
  <c r="AA452" s="1"/>
  <c r="AC452" s="1"/>
  <c r="U457"/>
  <c r="W457" s="1"/>
  <c r="Y457" s="1"/>
  <c r="AA457" s="1"/>
  <c r="AC457" s="1"/>
  <c r="U458"/>
  <c r="W458" s="1"/>
  <c r="Y458" s="1"/>
  <c r="AA458" s="1"/>
  <c r="AC458" s="1"/>
  <c r="U459"/>
  <c r="W459" s="1"/>
  <c r="Y459" s="1"/>
  <c r="AA459" s="1"/>
  <c r="AC459" s="1"/>
  <c r="U460"/>
  <c r="W460" s="1"/>
  <c r="Y460" s="1"/>
  <c r="AA460" s="1"/>
  <c r="AC460" s="1"/>
  <c r="U462"/>
  <c r="W462" s="1"/>
  <c r="Y462" s="1"/>
  <c r="AA462" s="1"/>
  <c r="AC462" s="1"/>
  <c r="U465"/>
  <c r="W465" s="1"/>
  <c r="Y465" s="1"/>
  <c r="AA465" s="1"/>
  <c r="AC465" s="1"/>
  <c r="U466"/>
  <c r="W466" s="1"/>
  <c r="Y466" s="1"/>
  <c r="AA466" s="1"/>
  <c r="AC466" s="1"/>
  <c r="U467"/>
  <c r="W467" s="1"/>
  <c r="Y467" s="1"/>
  <c r="AA467" s="1"/>
  <c r="AC467" s="1"/>
  <c r="U470"/>
  <c r="W470" s="1"/>
  <c r="Y470" s="1"/>
  <c r="AA470" s="1"/>
  <c r="AC470" s="1"/>
  <c r="U473"/>
  <c r="W473" s="1"/>
  <c r="Y473" s="1"/>
  <c r="AA473" s="1"/>
  <c r="AC473" s="1"/>
  <c r="U474"/>
  <c r="W474" s="1"/>
  <c r="Y474" s="1"/>
  <c r="AA474" s="1"/>
  <c r="AC474" s="1"/>
  <c r="U477"/>
  <c r="W477" s="1"/>
  <c r="Y477" s="1"/>
  <c r="AA477" s="1"/>
  <c r="AC477" s="1"/>
  <c r="U481"/>
  <c r="W481" s="1"/>
  <c r="Y481" s="1"/>
  <c r="AA481" s="1"/>
  <c r="AC481" s="1"/>
  <c r="U485"/>
  <c r="W485" s="1"/>
  <c r="Y485" s="1"/>
  <c r="AA485" s="1"/>
  <c r="AC485" s="1"/>
  <c r="U486"/>
  <c r="W486" s="1"/>
  <c r="Y486" s="1"/>
  <c r="AA486" s="1"/>
  <c r="AC486" s="1"/>
  <c r="U490"/>
  <c r="W490" s="1"/>
  <c r="Y490" s="1"/>
  <c r="AA490" s="1"/>
  <c r="AC490" s="1"/>
  <c r="U495"/>
  <c r="W495" s="1"/>
  <c r="Y495" s="1"/>
  <c r="AA495" s="1"/>
  <c r="AC495" s="1"/>
  <c r="U499"/>
  <c r="W499" s="1"/>
  <c r="Y499" s="1"/>
  <c r="AA499" s="1"/>
  <c r="AC499" s="1"/>
  <c r="U502"/>
  <c r="W502" s="1"/>
  <c r="Y502" s="1"/>
  <c r="AA502" s="1"/>
  <c r="AC502" s="1"/>
  <c r="U504"/>
  <c r="W504" s="1"/>
  <c r="Y504" s="1"/>
  <c r="AA504" s="1"/>
  <c r="AC504" s="1"/>
  <c r="U506"/>
  <c r="W506" s="1"/>
  <c r="Y506" s="1"/>
  <c r="AA506" s="1"/>
  <c r="AC506" s="1"/>
  <c r="U507"/>
  <c r="W507" s="1"/>
  <c r="Y507" s="1"/>
  <c r="AA507" s="1"/>
  <c r="AC507" s="1"/>
  <c r="U508"/>
  <c r="W508" s="1"/>
  <c r="Y508" s="1"/>
  <c r="AA508" s="1"/>
  <c r="AC508" s="1"/>
  <c r="U516"/>
  <c r="W516" s="1"/>
  <c r="Y516" s="1"/>
  <c r="AA516" s="1"/>
  <c r="AC516" s="1"/>
  <c r="U518"/>
  <c r="W518" s="1"/>
  <c r="Y518" s="1"/>
  <c r="AA518" s="1"/>
  <c r="AC518" s="1"/>
  <c r="U519"/>
  <c r="W519" s="1"/>
  <c r="Y519" s="1"/>
  <c r="AA519" s="1"/>
  <c r="AC519" s="1"/>
  <c r="U521"/>
  <c r="W521" s="1"/>
  <c r="Y521" s="1"/>
  <c r="AA521" s="1"/>
  <c r="AC521" s="1"/>
  <c r="U523"/>
  <c r="W523" s="1"/>
  <c r="Y523" s="1"/>
  <c r="AA523" s="1"/>
  <c r="AC523" s="1"/>
  <c r="U525"/>
  <c r="W525" s="1"/>
  <c r="Y525" s="1"/>
  <c r="AA525" s="1"/>
  <c r="AC525" s="1"/>
  <c r="U526"/>
  <c r="W526" s="1"/>
  <c r="Y526" s="1"/>
  <c r="AA526" s="1"/>
  <c r="AC526" s="1"/>
  <c r="U528"/>
  <c r="W528" s="1"/>
  <c r="Y528" s="1"/>
  <c r="AA528" s="1"/>
  <c r="AC528" s="1"/>
  <c r="U530"/>
  <c r="W530" s="1"/>
  <c r="Y530" s="1"/>
  <c r="AA530" s="1"/>
  <c r="AC530" s="1"/>
  <c r="U532"/>
  <c r="W532" s="1"/>
  <c r="Y532" s="1"/>
  <c r="AA532" s="1"/>
  <c r="AC532" s="1"/>
  <c r="U534"/>
  <c r="W534" s="1"/>
  <c r="Y534" s="1"/>
  <c r="AA534" s="1"/>
  <c r="AC534" s="1"/>
  <c r="U536"/>
  <c r="W536" s="1"/>
  <c r="Y536" s="1"/>
  <c r="AA536" s="1"/>
  <c r="AC536" s="1"/>
  <c r="U538"/>
  <c r="W538" s="1"/>
  <c r="Y538" s="1"/>
  <c r="AA538" s="1"/>
  <c r="AC538" s="1"/>
  <c r="U540"/>
  <c r="W540" s="1"/>
  <c r="Y540" s="1"/>
  <c r="AA540" s="1"/>
  <c r="AC540" s="1"/>
  <c r="U544"/>
  <c r="W544" s="1"/>
  <c r="Y544" s="1"/>
  <c r="AA544" s="1"/>
  <c r="AC544" s="1"/>
  <c r="F20"/>
  <c r="H20" s="1"/>
  <c r="J20" s="1"/>
  <c r="L20" s="1"/>
  <c r="N20" s="1"/>
  <c r="P20" s="1"/>
  <c r="F22"/>
  <c r="H22" s="1"/>
  <c r="J22" s="1"/>
  <c r="L22" s="1"/>
  <c r="N22" s="1"/>
  <c r="P22" s="1"/>
  <c r="F24"/>
  <c r="H24" s="1"/>
  <c r="J24" s="1"/>
  <c r="L24" s="1"/>
  <c r="N24" s="1"/>
  <c r="P24" s="1"/>
  <c r="F26"/>
  <c r="H26" s="1"/>
  <c r="J26" s="1"/>
  <c r="L26" s="1"/>
  <c r="N26" s="1"/>
  <c r="P26" s="1"/>
  <c r="F28"/>
  <c r="H28" s="1"/>
  <c r="J28" s="1"/>
  <c r="L28" s="1"/>
  <c r="N28" s="1"/>
  <c r="P28" s="1"/>
  <c r="F30"/>
  <c r="H30" s="1"/>
  <c r="J30" s="1"/>
  <c r="L30" s="1"/>
  <c r="N30" s="1"/>
  <c r="P30" s="1"/>
  <c r="F32"/>
  <c r="H32" s="1"/>
  <c r="J32" s="1"/>
  <c r="L32" s="1"/>
  <c r="N32" s="1"/>
  <c r="P32" s="1"/>
  <c r="F35"/>
  <c r="H35" s="1"/>
  <c r="J35" s="1"/>
  <c r="L35" s="1"/>
  <c r="N35" s="1"/>
  <c r="P35" s="1"/>
  <c r="F45"/>
  <c r="H45" s="1"/>
  <c r="J45" s="1"/>
  <c r="L45" s="1"/>
  <c r="N45" s="1"/>
  <c r="P45" s="1"/>
  <c r="F47"/>
  <c r="H47" s="1"/>
  <c r="J47" s="1"/>
  <c r="L47" s="1"/>
  <c r="N47" s="1"/>
  <c r="P47" s="1"/>
  <c r="F49"/>
  <c r="H49" s="1"/>
  <c r="J49" s="1"/>
  <c r="L49" s="1"/>
  <c r="N49" s="1"/>
  <c r="P49" s="1"/>
  <c r="F51"/>
  <c r="H51" s="1"/>
  <c r="J51" s="1"/>
  <c r="L51" s="1"/>
  <c r="N51" s="1"/>
  <c r="P51" s="1"/>
  <c r="F53"/>
  <c r="H53" s="1"/>
  <c r="J53" s="1"/>
  <c r="L53" s="1"/>
  <c r="N53" s="1"/>
  <c r="P53" s="1"/>
  <c r="F55"/>
  <c r="H55" s="1"/>
  <c r="J55" s="1"/>
  <c r="L55" s="1"/>
  <c r="N55" s="1"/>
  <c r="P55" s="1"/>
  <c r="F57"/>
  <c r="H57" s="1"/>
  <c r="J57" s="1"/>
  <c r="L57" s="1"/>
  <c r="N57" s="1"/>
  <c r="P57" s="1"/>
  <c r="F59"/>
  <c r="H59" s="1"/>
  <c r="J59" s="1"/>
  <c r="L59" s="1"/>
  <c r="N59" s="1"/>
  <c r="P59" s="1"/>
  <c r="F62"/>
  <c r="H62" s="1"/>
  <c r="J62" s="1"/>
  <c r="L62" s="1"/>
  <c r="N62" s="1"/>
  <c r="P62" s="1"/>
  <c r="F65"/>
  <c r="H65" s="1"/>
  <c r="J65" s="1"/>
  <c r="L65" s="1"/>
  <c r="N65" s="1"/>
  <c r="P65" s="1"/>
  <c r="F68"/>
  <c r="H68" s="1"/>
  <c r="J68" s="1"/>
  <c r="L68" s="1"/>
  <c r="N68" s="1"/>
  <c r="P68" s="1"/>
  <c r="F71"/>
  <c r="H71" s="1"/>
  <c r="J71" s="1"/>
  <c r="L71" s="1"/>
  <c r="N71" s="1"/>
  <c r="P71" s="1"/>
  <c r="F74"/>
  <c r="F77"/>
  <c r="H77" s="1"/>
  <c r="J77" s="1"/>
  <c r="L77" s="1"/>
  <c r="N77" s="1"/>
  <c r="P77" s="1"/>
  <c r="F81"/>
  <c r="H81" s="1"/>
  <c r="J81" s="1"/>
  <c r="L81" s="1"/>
  <c r="N81" s="1"/>
  <c r="P81" s="1"/>
  <c r="F83"/>
  <c r="H83" s="1"/>
  <c r="J83" s="1"/>
  <c r="L83" s="1"/>
  <c r="N83" s="1"/>
  <c r="P83" s="1"/>
  <c r="F85"/>
  <c r="H85" s="1"/>
  <c r="J85" s="1"/>
  <c r="L85" s="1"/>
  <c r="N85" s="1"/>
  <c r="P85" s="1"/>
  <c r="F87"/>
  <c r="H87" s="1"/>
  <c r="J87" s="1"/>
  <c r="L87" s="1"/>
  <c r="N87" s="1"/>
  <c r="P87" s="1"/>
  <c r="F89"/>
  <c r="H89" s="1"/>
  <c r="J89" s="1"/>
  <c r="L89" s="1"/>
  <c r="N89" s="1"/>
  <c r="P89" s="1"/>
  <c r="F91"/>
  <c r="H91" s="1"/>
  <c r="J91" s="1"/>
  <c r="L91" s="1"/>
  <c r="N91" s="1"/>
  <c r="P91" s="1"/>
  <c r="F93"/>
  <c r="H93" s="1"/>
  <c r="J93" s="1"/>
  <c r="L93" s="1"/>
  <c r="N93" s="1"/>
  <c r="P93" s="1"/>
  <c r="F95"/>
  <c r="H95" s="1"/>
  <c r="J95" s="1"/>
  <c r="L95" s="1"/>
  <c r="N95" s="1"/>
  <c r="P95" s="1"/>
  <c r="F98"/>
  <c r="H98" s="1"/>
  <c r="J98" s="1"/>
  <c r="L98" s="1"/>
  <c r="N98" s="1"/>
  <c r="P98" s="1"/>
  <c r="F101"/>
  <c r="H101" s="1"/>
  <c r="J101" s="1"/>
  <c r="L101" s="1"/>
  <c r="N101" s="1"/>
  <c r="P101" s="1"/>
  <c r="F108"/>
  <c r="H108" s="1"/>
  <c r="J108" s="1"/>
  <c r="L108" s="1"/>
  <c r="N108" s="1"/>
  <c r="P108" s="1"/>
  <c r="F110"/>
  <c r="H110" s="1"/>
  <c r="J110" s="1"/>
  <c r="L110" s="1"/>
  <c r="N110" s="1"/>
  <c r="P110" s="1"/>
  <c r="F112"/>
  <c r="H112" s="1"/>
  <c r="J112" s="1"/>
  <c r="L112" s="1"/>
  <c r="N112" s="1"/>
  <c r="P112" s="1"/>
  <c r="F114"/>
  <c r="H114" s="1"/>
  <c r="J114" s="1"/>
  <c r="L114" s="1"/>
  <c r="N114" s="1"/>
  <c r="P114" s="1"/>
  <c r="F116"/>
  <c r="H116" s="1"/>
  <c r="J116" s="1"/>
  <c r="L116" s="1"/>
  <c r="N116" s="1"/>
  <c r="P116" s="1"/>
  <c r="F118"/>
  <c r="H118" s="1"/>
  <c r="J118" s="1"/>
  <c r="L118" s="1"/>
  <c r="N118" s="1"/>
  <c r="P118" s="1"/>
  <c r="F119"/>
  <c r="H119" s="1"/>
  <c r="J119" s="1"/>
  <c r="L119" s="1"/>
  <c r="N119" s="1"/>
  <c r="P119" s="1"/>
  <c r="F121"/>
  <c r="H121" s="1"/>
  <c r="J121" s="1"/>
  <c r="L121" s="1"/>
  <c r="N121" s="1"/>
  <c r="P121" s="1"/>
  <c r="F123"/>
  <c r="H123" s="1"/>
  <c r="J123" s="1"/>
  <c r="L123" s="1"/>
  <c r="N123" s="1"/>
  <c r="P123" s="1"/>
  <c r="F127"/>
  <c r="H127" s="1"/>
  <c r="J127" s="1"/>
  <c r="L127" s="1"/>
  <c r="N127" s="1"/>
  <c r="P127" s="1"/>
  <c r="F128"/>
  <c r="H128" s="1"/>
  <c r="J128" s="1"/>
  <c r="L128" s="1"/>
  <c r="N128" s="1"/>
  <c r="P128" s="1"/>
  <c r="F131"/>
  <c r="H131" s="1"/>
  <c r="J131" s="1"/>
  <c r="L131" s="1"/>
  <c r="N131" s="1"/>
  <c r="P131" s="1"/>
  <c r="F132"/>
  <c r="H132" s="1"/>
  <c r="J132" s="1"/>
  <c r="L132" s="1"/>
  <c r="N132" s="1"/>
  <c r="P132" s="1"/>
  <c r="F135"/>
  <c r="H135" s="1"/>
  <c r="J135" s="1"/>
  <c r="L135" s="1"/>
  <c r="N135" s="1"/>
  <c r="P135" s="1"/>
  <c r="F136"/>
  <c r="H136" s="1"/>
  <c r="J136" s="1"/>
  <c r="L136" s="1"/>
  <c r="N136" s="1"/>
  <c r="P136" s="1"/>
  <c r="F139"/>
  <c r="H139" s="1"/>
  <c r="J139" s="1"/>
  <c r="L139" s="1"/>
  <c r="N139" s="1"/>
  <c r="P139" s="1"/>
  <c r="F143"/>
  <c r="H143" s="1"/>
  <c r="J143" s="1"/>
  <c r="L143" s="1"/>
  <c r="N143" s="1"/>
  <c r="P143" s="1"/>
  <c r="F144"/>
  <c r="H144" s="1"/>
  <c r="J144" s="1"/>
  <c r="L144" s="1"/>
  <c r="N144" s="1"/>
  <c r="P144" s="1"/>
  <c r="F145"/>
  <c r="H145" s="1"/>
  <c r="J145" s="1"/>
  <c r="L145" s="1"/>
  <c r="N145" s="1"/>
  <c r="P145" s="1"/>
  <c r="F149"/>
  <c r="H149" s="1"/>
  <c r="J149" s="1"/>
  <c r="L149" s="1"/>
  <c r="N149" s="1"/>
  <c r="P149" s="1"/>
  <c r="F152"/>
  <c r="H152" s="1"/>
  <c r="J152" s="1"/>
  <c r="L152" s="1"/>
  <c r="N152" s="1"/>
  <c r="P152" s="1"/>
  <c r="F155"/>
  <c r="H155" s="1"/>
  <c r="J155" s="1"/>
  <c r="L155" s="1"/>
  <c r="N155" s="1"/>
  <c r="P155" s="1"/>
  <c r="F156"/>
  <c r="H156" s="1"/>
  <c r="J156" s="1"/>
  <c r="L156" s="1"/>
  <c r="N156" s="1"/>
  <c r="P156" s="1"/>
  <c r="F161"/>
  <c r="H161" s="1"/>
  <c r="J161" s="1"/>
  <c r="L161" s="1"/>
  <c r="N161" s="1"/>
  <c r="P161" s="1"/>
  <c r="F165"/>
  <c r="H165" s="1"/>
  <c r="J165" s="1"/>
  <c r="L165" s="1"/>
  <c r="N165" s="1"/>
  <c r="P165" s="1"/>
  <c r="F168"/>
  <c r="H168" s="1"/>
  <c r="J168" s="1"/>
  <c r="L168" s="1"/>
  <c r="N168" s="1"/>
  <c r="P168" s="1"/>
  <c r="F172"/>
  <c r="H172" s="1"/>
  <c r="J172" s="1"/>
  <c r="L172" s="1"/>
  <c r="N172" s="1"/>
  <c r="P172" s="1"/>
  <c r="F176"/>
  <c r="H176" s="1"/>
  <c r="J176" s="1"/>
  <c r="L176" s="1"/>
  <c r="N176" s="1"/>
  <c r="P176" s="1"/>
  <c r="F180"/>
  <c r="H180" s="1"/>
  <c r="J180" s="1"/>
  <c r="L180" s="1"/>
  <c r="N180" s="1"/>
  <c r="P180" s="1"/>
  <c r="F183"/>
  <c r="H183" s="1"/>
  <c r="J183" s="1"/>
  <c r="L183" s="1"/>
  <c r="N183" s="1"/>
  <c r="P183" s="1"/>
  <c r="F187"/>
  <c r="H187" s="1"/>
  <c r="J187" s="1"/>
  <c r="L187" s="1"/>
  <c r="N187" s="1"/>
  <c r="P187" s="1"/>
  <c r="F191"/>
  <c r="H191" s="1"/>
  <c r="J191" s="1"/>
  <c r="L191" s="1"/>
  <c r="N191" s="1"/>
  <c r="P191" s="1"/>
  <c r="F196"/>
  <c r="H196" s="1"/>
  <c r="J196" s="1"/>
  <c r="L196" s="1"/>
  <c r="N196" s="1"/>
  <c r="P196" s="1"/>
  <c r="F198"/>
  <c r="H198" s="1"/>
  <c r="J198" s="1"/>
  <c r="L198" s="1"/>
  <c r="N198" s="1"/>
  <c r="P198" s="1"/>
  <c r="F200"/>
  <c r="H200" s="1"/>
  <c r="J200" s="1"/>
  <c r="L200" s="1"/>
  <c r="N200" s="1"/>
  <c r="P200" s="1"/>
  <c r="F203"/>
  <c r="H203" s="1"/>
  <c r="J203" s="1"/>
  <c r="L203" s="1"/>
  <c r="N203" s="1"/>
  <c r="P203" s="1"/>
  <c r="F206"/>
  <c r="H206" s="1"/>
  <c r="J206" s="1"/>
  <c r="L206" s="1"/>
  <c r="N206" s="1"/>
  <c r="P206" s="1"/>
  <c r="F209"/>
  <c r="H209" s="1"/>
  <c r="J209" s="1"/>
  <c r="L209" s="1"/>
  <c r="N209" s="1"/>
  <c r="P209" s="1"/>
  <c r="F213"/>
  <c r="H213" s="1"/>
  <c r="J213" s="1"/>
  <c r="L213" s="1"/>
  <c r="N213" s="1"/>
  <c r="P213" s="1"/>
  <c r="F222"/>
  <c r="H222" s="1"/>
  <c r="J222" s="1"/>
  <c r="L222" s="1"/>
  <c r="N222" s="1"/>
  <c r="P222" s="1"/>
  <c r="F224"/>
  <c r="H224" s="1"/>
  <c r="J224" s="1"/>
  <c r="L224" s="1"/>
  <c r="N224" s="1"/>
  <c r="P224" s="1"/>
  <c r="F226"/>
  <c r="H226" s="1"/>
  <c r="J226" s="1"/>
  <c r="L226" s="1"/>
  <c r="N226" s="1"/>
  <c r="P226" s="1"/>
  <c r="F228"/>
  <c r="H228" s="1"/>
  <c r="J228" s="1"/>
  <c r="L228" s="1"/>
  <c r="N228" s="1"/>
  <c r="P228" s="1"/>
  <c r="F231"/>
  <c r="H231" s="1"/>
  <c r="J231" s="1"/>
  <c r="L231" s="1"/>
  <c r="N231" s="1"/>
  <c r="P231" s="1"/>
  <c r="F234"/>
  <c r="H234" s="1"/>
  <c r="J234" s="1"/>
  <c r="L234" s="1"/>
  <c r="N234" s="1"/>
  <c r="P234" s="1"/>
  <c r="F237"/>
  <c r="H237" s="1"/>
  <c r="J237" s="1"/>
  <c r="L237" s="1"/>
  <c r="N237" s="1"/>
  <c r="P237" s="1"/>
  <c r="F239"/>
  <c r="H239" s="1"/>
  <c r="J239" s="1"/>
  <c r="L239" s="1"/>
  <c r="N239" s="1"/>
  <c r="P239" s="1"/>
  <c r="F243"/>
  <c r="H243" s="1"/>
  <c r="J243" s="1"/>
  <c r="L243" s="1"/>
  <c r="N243" s="1"/>
  <c r="P243" s="1"/>
  <c r="F244"/>
  <c r="H244" s="1"/>
  <c r="J244" s="1"/>
  <c r="L244" s="1"/>
  <c r="N244" s="1"/>
  <c r="P244" s="1"/>
  <c r="F248"/>
  <c r="H248" s="1"/>
  <c r="J248" s="1"/>
  <c r="L248" s="1"/>
  <c r="N248" s="1"/>
  <c r="P248" s="1"/>
  <c r="F251"/>
  <c r="H251" s="1"/>
  <c r="J251" s="1"/>
  <c r="L251" s="1"/>
  <c r="N251" s="1"/>
  <c r="P251" s="1"/>
  <c r="F255"/>
  <c r="H255" s="1"/>
  <c r="J255" s="1"/>
  <c r="L255" s="1"/>
  <c r="N255" s="1"/>
  <c r="P255" s="1"/>
  <c r="F257"/>
  <c r="H257" s="1"/>
  <c r="J257" s="1"/>
  <c r="L257" s="1"/>
  <c r="N257" s="1"/>
  <c r="P257" s="1"/>
  <c r="F259"/>
  <c r="H259" s="1"/>
  <c r="J259" s="1"/>
  <c r="L259" s="1"/>
  <c r="N259" s="1"/>
  <c r="P259" s="1"/>
  <c r="F261"/>
  <c r="H261" s="1"/>
  <c r="J261" s="1"/>
  <c r="L261" s="1"/>
  <c r="N261" s="1"/>
  <c r="P261" s="1"/>
  <c r="F263"/>
  <c r="H263" s="1"/>
  <c r="J263" s="1"/>
  <c r="L263" s="1"/>
  <c r="N263" s="1"/>
  <c r="P263" s="1"/>
  <c r="F275"/>
  <c r="H275" s="1"/>
  <c r="J275" s="1"/>
  <c r="L275" s="1"/>
  <c r="N275" s="1"/>
  <c r="P275" s="1"/>
  <c r="F276"/>
  <c r="H276" s="1"/>
  <c r="J276" s="1"/>
  <c r="L276" s="1"/>
  <c r="N276" s="1"/>
  <c r="P276" s="1"/>
  <c r="F279"/>
  <c r="H279" s="1"/>
  <c r="J279" s="1"/>
  <c r="L279" s="1"/>
  <c r="N279" s="1"/>
  <c r="P279" s="1"/>
  <c r="F280"/>
  <c r="H280" s="1"/>
  <c r="J280" s="1"/>
  <c r="L280" s="1"/>
  <c r="N280" s="1"/>
  <c r="P280" s="1"/>
  <c r="F281"/>
  <c r="H281" s="1"/>
  <c r="J281" s="1"/>
  <c r="L281" s="1"/>
  <c r="N281" s="1"/>
  <c r="P281" s="1"/>
  <c r="F284"/>
  <c r="H284" s="1"/>
  <c r="J284" s="1"/>
  <c r="L284" s="1"/>
  <c r="N284" s="1"/>
  <c r="P284" s="1"/>
  <c r="F285"/>
  <c r="H285" s="1"/>
  <c r="J285" s="1"/>
  <c r="L285" s="1"/>
  <c r="N285" s="1"/>
  <c r="P285" s="1"/>
  <c r="F297"/>
  <c r="H297" s="1"/>
  <c r="J297" s="1"/>
  <c r="L297" s="1"/>
  <c r="N297" s="1"/>
  <c r="P297" s="1"/>
  <c r="F299"/>
  <c r="H299" s="1"/>
  <c r="J299" s="1"/>
  <c r="L299" s="1"/>
  <c r="N299" s="1"/>
  <c r="P299" s="1"/>
  <c r="F302"/>
  <c r="H302" s="1"/>
  <c r="J302" s="1"/>
  <c r="L302" s="1"/>
  <c r="N302" s="1"/>
  <c r="P302" s="1"/>
  <c r="F315"/>
  <c r="H315" s="1"/>
  <c r="J315" s="1"/>
  <c r="L315" s="1"/>
  <c r="N315" s="1"/>
  <c r="P315" s="1"/>
  <c r="F317"/>
  <c r="H317" s="1"/>
  <c r="J317" s="1"/>
  <c r="L317" s="1"/>
  <c r="N317" s="1"/>
  <c r="P317" s="1"/>
  <c r="F319"/>
  <c r="H319" s="1"/>
  <c r="J319" s="1"/>
  <c r="L319" s="1"/>
  <c r="N319" s="1"/>
  <c r="P319" s="1"/>
  <c r="F321"/>
  <c r="H321" s="1"/>
  <c r="J321" s="1"/>
  <c r="L321" s="1"/>
  <c r="N321" s="1"/>
  <c r="P321" s="1"/>
  <c r="F323"/>
  <c r="H323" s="1"/>
  <c r="J323" s="1"/>
  <c r="L323" s="1"/>
  <c r="N323" s="1"/>
  <c r="P323" s="1"/>
  <c r="F327"/>
  <c r="H327" s="1"/>
  <c r="J327" s="1"/>
  <c r="L327" s="1"/>
  <c r="N327" s="1"/>
  <c r="P327" s="1"/>
  <c r="F328"/>
  <c r="H328" s="1"/>
  <c r="J328" s="1"/>
  <c r="L328" s="1"/>
  <c r="N328" s="1"/>
  <c r="P328" s="1"/>
  <c r="F332"/>
  <c r="H332" s="1"/>
  <c r="J332" s="1"/>
  <c r="L332" s="1"/>
  <c r="N332" s="1"/>
  <c r="P332" s="1"/>
  <c r="F336"/>
  <c r="H336" s="1"/>
  <c r="J336" s="1"/>
  <c r="L336" s="1"/>
  <c r="N336" s="1"/>
  <c r="P336" s="1"/>
  <c r="F337"/>
  <c r="H337" s="1"/>
  <c r="J337" s="1"/>
  <c r="L337" s="1"/>
  <c r="N337" s="1"/>
  <c r="P337" s="1"/>
  <c r="F338"/>
  <c r="H338" s="1"/>
  <c r="J338" s="1"/>
  <c r="L338" s="1"/>
  <c r="N338" s="1"/>
  <c r="P338" s="1"/>
  <c r="F339"/>
  <c r="H339" s="1"/>
  <c r="J339" s="1"/>
  <c r="L339" s="1"/>
  <c r="N339" s="1"/>
  <c r="P339" s="1"/>
  <c r="F343"/>
  <c r="H343" s="1"/>
  <c r="J343" s="1"/>
  <c r="L343" s="1"/>
  <c r="N343" s="1"/>
  <c r="P343" s="1"/>
  <c r="F345"/>
  <c r="H345" s="1"/>
  <c r="J345" s="1"/>
  <c r="L345" s="1"/>
  <c r="N345" s="1"/>
  <c r="P345" s="1"/>
  <c r="F347"/>
  <c r="H347" s="1"/>
  <c r="J347" s="1"/>
  <c r="L347" s="1"/>
  <c r="N347" s="1"/>
  <c r="P347" s="1"/>
  <c r="F351"/>
  <c r="H351" s="1"/>
  <c r="J351" s="1"/>
  <c r="L351" s="1"/>
  <c r="N351" s="1"/>
  <c r="P351" s="1"/>
  <c r="F353"/>
  <c r="H353" s="1"/>
  <c r="J353" s="1"/>
  <c r="L353" s="1"/>
  <c r="N353" s="1"/>
  <c r="P353" s="1"/>
  <c r="F356"/>
  <c r="H356" s="1"/>
  <c r="J356" s="1"/>
  <c r="L356" s="1"/>
  <c r="N356" s="1"/>
  <c r="P356" s="1"/>
  <c r="F363"/>
  <c r="H363" s="1"/>
  <c r="J363" s="1"/>
  <c r="L363" s="1"/>
  <c r="N363" s="1"/>
  <c r="P363" s="1"/>
  <c r="F365"/>
  <c r="H365" s="1"/>
  <c r="J365" s="1"/>
  <c r="L365" s="1"/>
  <c r="N365" s="1"/>
  <c r="P365" s="1"/>
  <c r="F367"/>
  <c r="H367" s="1"/>
  <c r="J367" s="1"/>
  <c r="L367" s="1"/>
  <c r="N367" s="1"/>
  <c r="P367" s="1"/>
  <c r="F368"/>
  <c r="H368" s="1"/>
  <c r="J368" s="1"/>
  <c r="L368" s="1"/>
  <c r="N368" s="1"/>
  <c r="P368" s="1"/>
  <c r="F372"/>
  <c r="H372" s="1"/>
  <c r="J372" s="1"/>
  <c r="L372" s="1"/>
  <c r="N372" s="1"/>
  <c r="P372" s="1"/>
  <c r="F374"/>
  <c r="H374" s="1"/>
  <c r="J374" s="1"/>
  <c r="L374" s="1"/>
  <c r="N374" s="1"/>
  <c r="P374" s="1"/>
  <c r="F378"/>
  <c r="H378" s="1"/>
  <c r="J378" s="1"/>
  <c r="L378" s="1"/>
  <c r="N378" s="1"/>
  <c r="P378" s="1"/>
  <c r="F382"/>
  <c r="H382" s="1"/>
  <c r="J382" s="1"/>
  <c r="L382" s="1"/>
  <c r="N382" s="1"/>
  <c r="P382" s="1"/>
  <c r="F385"/>
  <c r="H385" s="1"/>
  <c r="J385" s="1"/>
  <c r="L385" s="1"/>
  <c r="N385" s="1"/>
  <c r="P385" s="1"/>
  <c r="F389"/>
  <c r="H389" s="1"/>
  <c r="J389" s="1"/>
  <c r="L389" s="1"/>
  <c r="N389" s="1"/>
  <c r="P389" s="1"/>
  <c r="F392"/>
  <c r="H392" s="1"/>
  <c r="J392" s="1"/>
  <c r="L392" s="1"/>
  <c r="N392" s="1"/>
  <c r="P392" s="1"/>
  <c r="F395"/>
  <c r="H395" s="1"/>
  <c r="J395" s="1"/>
  <c r="L395" s="1"/>
  <c r="N395" s="1"/>
  <c r="P395" s="1"/>
  <c r="F398"/>
  <c r="H398" s="1"/>
  <c r="J398" s="1"/>
  <c r="L398" s="1"/>
  <c r="N398" s="1"/>
  <c r="P398" s="1"/>
  <c r="F399"/>
  <c r="H399" s="1"/>
  <c r="J399" s="1"/>
  <c r="L399" s="1"/>
  <c r="N399" s="1"/>
  <c r="P399" s="1"/>
  <c r="F401"/>
  <c r="H401" s="1"/>
  <c r="J401" s="1"/>
  <c r="L401" s="1"/>
  <c r="N401" s="1"/>
  <c r="P401" s="1"/>
  <c r="F403"/>
  <c r="H403" s="1"/>
  <c r="J403" s="1"/>
  <c r="L403" s="1"/>
  <c r="N403" s="1"/>
  <c r="P403" s="1"/>
  <c r="F410"/>
  <c r="H410" s="1"/>
  <c r="J410" s="1"/>
  <c r="L410" s="1"/>
  <c r="N410" s="1"/>
  <c r="P410" s="1"/>
  <c r="F413"/>
  <c r="H413" s="1"/>
  <c r="J413" s="1"/>
  <c r="L413" s="1"/>
  <c r="N413" s="1"/>
  <c r="P413" s="1"/>
  <c r="F416"/>
  <c r="H416" s="1"/>
  <c r="J416" s="1"/>
  <c r="L416" s="1"/>
  <c r="N416" s="1"/>
  <c r="P416" s="1"/>
  <c r="R416" s="1"/>
  <c r="F420"/>
  <c r="H420" s="1"/>
  <c r="J420" s="1"/>
  <c r="L420" s="1"/>
  <c r="N420" s="1"/>
  <c r="P420" s="1"/>
  <c r="R420" s="1"/>
  <c r="F432"/>
  <c r="H432" s="1"/>
  <c r="J432" s="1"/>
  <c r="L432" s="1"/>
  <c r="N432" s="1"/>
  <c r="P432" s="1"/>
  <c r="F434"/>
  <c r="H434" s="1"/>
  <c r="J434" s="1"/>
  <c r="L434" s="1"/>
  <c r="N434" s="1"/>
  <c r="P434" s="1"/>
  <c r="F437"/>
  <c r="H437" s="1"/>
  <c r="J437" s="1"/>
  <c r="L437" s="1"/>
  <c r="N437" s="1"/>
  <c r="P437" s="1"/>
  <c r="F442"/>
  <c r="H442" s="1"/>
  <c r="J442" s="1"/>
  <c r="L442" s="1"/>
  <c r="N442" s="1"/>
  <c r="P442" s="1"/>
  <c r="F443"/>
  <c r="H443" s="1"/>
  <c r="J443" s="1"/>
  <c r="L443" s="1"/>
  <c r="N443" s="1"/>
  <c r="P443" s="1"/>
  <c r="F444"/>
  <c r="H444" s="1"/>
  <c r="J444" s="1"/>
  <c r="L444" s="1"/>
  <c r="N444" s="1"/>
  <c r="P444" s="1"/>
  <c r="F452"/>
  <c r="H452" s="1"/>
  <c r="J452" s="1"/>
  <c r="L452" s="1"/>
  <c r="N452" s="1"/>
  <c r="P452" s="1"/>
  <c r="F457"/>
  <c r="H457" s="1"/>
  <c r="J457" s="1"/>
  <c r="L457" s="1"/>
  <c r="N457" s="1"/>
  <c r="P457" s="1"/>
  <c r="F458"/>
  <c r="H458" s="1"/>
  <c r="J458" s="1"/>
  <c r="L458" s="1"/>
  <c r="N458" s="1"/>
  <c r="P458" s="1"/>
  <c r="F459"/>
  <c r="H459" s="1"/>
  <c r="J459" s="1"/>
  <c r="L459" s="1"/>
  <c r="N459" s="1"/>
  <c r="P459" s="1"/>
  <c r="F460"/>
  <c r="H460" s="1"/>
  <c r="J460" s="1"/>
  <c r="L460" s="1"/>
  <c r="N460" s="1"/>
  <c r="P460" s="1"/>
  <c r="F462"/>
  <c r="H462" s="1"/>
  <c r="J462" s="1"/>
  <c r="L462" s="1"/>
  <c r="N462" s="1"/>
  <c r="P462" s="1"/>
  <c r="F465"/>
  <c r="H465" s="1"/>
  <c r="J465" s="1"/>
  <c r="L465" s="1"/>
  <c r="N465" s="1"/>
  <c r="P465" s="1"/>
  <c r="F466"/>
  <c r="H466" s="1"/>
  <c r="J466" s="1"/>
  <c r="L466" s="1"/>
  <c r="N466" s="1"/>
  <c r="P466" s="1"/>
  <c r="F467"/>
  <c r="H467" s="1"/>
  <c r="J467" s="1"/>
  <c r="L467" s="1"/>
  <c r="N467" s="1"/>
  <c r="P467" s="1"/>
  <c r="F470"/>
  <c r="H470" s="1"/>
  <c r="J470" s="1"/>
  <c r="L470" s="1"/>
  <c r="N470" s="1"/>
  <c r="P470" s="1"/>
  <c r="F473"/>
  <c r="H473" s="1"/>
  <c r="J473" s="1"/>
  <c r="L473" s="1"/>
  <c r="N473" s="1"/>
  <c r="P473" s="1"/>
  <c r="F474"/>
  <c r="H474" s="1"/>
  <c r="J474" s="1"/>
  <c r="L474" s="1"/>
  <c r="N474" s="1"/>
  <c r="P474" s="1"/>
  <c r="F477"/>
  <c r="H477" s="1"/>
  <c r="J477" s="1"/>
  <c r="L477" s="1"/>
  <c r="N477" s="1"/>
  <c r="P477" s="1"/>
  <c r="F481"/>
  <c r="H481" s="1"/>
  <c r="J481" s="1"/>
  <c r="L481" s="1"/>
  <c r="N481" s="1"/>
  <c r="P481" s="1"/>
  <c r="F485"/>
  <c r="H485" s="1"/>
  <c r="J485" s="1"/>
  <c r="L485" s="1"/>
  <c r="N485" s="1"/>
  <c r="P485" s="1"/>
  <c r="F486"/>
  <c r="H486" s="1"/>
  <c r="J486" s="1"/>
  <c r="L486" s="1"/>
  <c r="N486" s="1"/>
  <c r="P486" s="1"/>
  <c r="F490"/>
  <c r="H490" s="1"/>
  <c r="J490" s="1"/>
  <c r="L490" s="1"/>
  <c r="N490" s="1"/>
  <c r="P490" s="1"/>
  <c r="F495"/>
  <c r="H495" s="1"/>
  <c r="J495" s="1"/>
  <c r="L495" s="1"/>
  <c r="N495" s="1"/>
  <c r="P495" s="1"/>
  <c r="F499"/>
  <c r="H499" s="1"/>
  <c r="J499" s="1"/>
  <c r="L499" s="1"/>
  <c r="N499" s="1"/>
  <c r="P499" s="1"/>
  <c r="F502"/>
  <c r="H502" s="1"/>
  <c r="J502" s="1"/>
  <c r="L502" s="1"/>
  <c r="N502" s="1"/>
  <c r="P502" s="1"/>
  <c r="F504"/>
  <c r="H504" s="1"/>
  <c r="J504" s="1"/>
  <c r="L504" s="1"/>
  <c r="N504" s="1"/>
  <c r="P504" s="1"/>
  <c r="F506"/>
  <c r="H506" s="1"/>
  <c r="J506" s="1"/>
  <c r="L506" s="1"/>
  <c r="N506" s="1"/>
  <c r="P506" s="1"/>
  <c r="F507"/>
  <c r="H507" s="1"/>
  <c r="J507" s="1"/>
  <c r="L507" s="1"/>
  <c r="N507" s="1"/>
  <c r="P507" s="1"/>
  <c r="F508"/>
  <c r="H508" s="1"/>
  <c r="J508" s="1"/>
  <c r="L508" s="1"/>
  <c r="N508" s="1"/>
  <c r="P508" s="1"/>
  <c r="F516"/>
  <c r="H516" s="1"/>
  <c r="J516" s="1"/>
  <c r="L516" s="1"/>
  <c r="N516" s="1"/>
  <c r="P516" s="1"/>
  <c r="F518"/>
  <c r="H518" s="1"/>
  <c r="J518" s="1"/>
  <c r="L518" s="1"/>
  <c r="N518" s="1"/>
  <c r="P518" s="1"/>
  <c r="F519"/>
  <c r="H519" s="1"/>
  <c r="J519" s="1"/>
  <c r="L519" s="1"/>
  <c r="N519" s="1"/>
  <c r="P519" s="1"/>
  <c r="F521"/>
  <c r="H521" s="1"/>
  <c r="J521" s="1"/>
  <c r="L521" s="1"/>
  <c r="N521" s="1"/>
  <c r="P521" s="1"/>
  <c r="F523"/>
  <c r="H523" s="1"/>
  <c r="J523" s="1"/>
  <c r="L523" s="1"/>
  <c r="N523" s="1"/>
  <c r="P523" s="1"/>
  <c r="F525"/>
  <c r="H525" s="1"/>
  <c r="J525" s="1"/>
  <c r="L525" s="1"/>
  <c r="N525" s="1"/>
  <c r="P525" s="1"/>
  <c r="F526"/>
  <c r="H526" s="1"/>
  <c r="J526" s="1"/>
  <c r="L526" s="1"/>
  <c r="N526" s="1"/>
  <c r="P526" s="1"/>
  <c r="F528"/>
  <c r="H528" s="1"/>
  <c r="J528" s="1"/>
  <c r="L528" s="1"/>
  <c r="N528" s="1"/>
  <c r="P528" s="1"/>
  <c r="F530"/>
  <c r="H530" s="1"/>
  <c r="J530" s="1"/>
  <c r="L530" s="1"/>
  <c r="N530" s="1"/>
  <c r="P530" s="1"/>
  <c r="F532"/>
  <c r="H532" s="1"/>
  <c r="J532" s="1"/>
  <c r="L532" s="1"/>
  <c r="N532" s="1"/>
  <c r="P532" s="1"/>
  <c r="F534"/>
  <c r="H534" s="1"/>
  <c r="J534" s="1"/>
  <c r="L534" s="1"/>
  <c r="N534" s="1"/>
  <c r="P534" s="1"/>
  <c r="F536"/>
  <c r="H536" s="1"/>
  <c r="J536" s="1"/>
  <c r="L536" s="1"/>
  <c r="N536" s="1"/>
  <c r="P536" s="1"/>
  <c r="F538"/>
  <c r="H538" s="1"/>
  <c r="J538" s="1"/>
  <c r="L538" s="1"/>
  <c r="N538" s="1"/>
  <c r="P538" s="1"/>
  <c r="F540"/>
  <c r="H540" s="1"/>
  <c r="J540" s="1"/>
  <c r="L540" s="1"/>
  <c r="N540" s="1"/>
  <c r="P540" s="1"/>
  <c r="F544"/>
  <c r="H544" s="1"/>
  <c r="J544" s="1"/>
  <c r="L544" s="1"/>
  <c r="N544" s="1"/>
  <c r="P544" s="1"/>
  <c r="T543"/>
  <c r="T539"/>
  <c r="U539" s="1"/>
  <c r="W539" s="1"/>
  <c r="Y539" s="1"/>
  <c r="AA539" s="1"/>
  <c r="AC539" s="1"/>
  <c r="T537"/>
  <c r="U537" s="1"/>
  <c r="W537" s="1"/>
  <c r="Y537" s="1"/>
  <c r="AA537" s="1"/>
  <c r="AC537" s="1"/>
  <c r="T535"/>
  <c r="U535" s="1"/>
  <c r="W535" s="1"/>
  <c r="Y535" s="1"/>
  <c r="AA535" s="1"/>
  <c r="AC535" s="1"/>
  <c r="T533"/>
  <c r="U533" s="1"/>
  <c r="W533" s="1"/>
  <c r="Y533" s="1"/>
  <c r="AA533" s="1"/>
  <c r="AC533" s="1"/>
  <c r="T531"/>
  <c r="U531" s="1"/>
  <c r="W531" s="1"/>
  <c r="Y531" s="1"/>
  <c r="AA531" s="1"/>
  <c r="AC531" s="1"/>
  <c r="T529"/>
  <c r="U529" s="1"/>
  <c r="W529" s="1"/>
  <c r="Y529" s="1"/>
  <c r="AA529" s="1"/>
  <c r="AC529" s="1"/>
  <c r="T527"/>
  <c r="U527" s="1"/>
  <c r="W527" s="1"/>
  <c r="Y527" s="1"/>
  <c r="AA527" s="1"/>
  <c r="AC527" s="1"/>
  <c r="T524"/>
  <c r="U524" s="1"/>
  <c r="T522"/>
  <c r="U522" s="1"/>
  <c r="W522" s="1"/>
  <c r="Y522" s="1"/>
  <c r="AA522" s="1"/>
  <c r="AC522" s="1"/>
  <c r="T520"/>
  <c r="U520" s="1"/>
  <c r="W520" s="1"/>
  <c r="Y520" s="1"/>
  <c r="AA520" s="1"/>
  <c r="AC520" s="1"/>
  <c r="T517"/>
  <c r="U517" s="1"/>
  <c r="W517" s="1"/>
  <c r="Y517" s="1"/>
  <c r="AA517" s="1"/>
  <c r="AC517" s="1"/>
  <c r="T515"/>
  <c r="U515" s="1"/>
  <c r="W515" s="1"/>
  <c r="Y515" s="1"/>
  <c r="AA515" s="1"/>
  <c r="AC515" s="1"/>
  <c r="T505"/>
  <c r="U505" s="1"/>
  <c r="T503"/>
  <c r="U503" s="1"/>
  <c r="W503" s="1"/>
  <c r="Y503" s="1"/>
  <c r="AA503" s="1"/>
  <c r="AC503" s="1"/>
  <c r="T501"/>
  <c r="T498"/>
  <c r="T497" s="1"/>
  <c r="U497" s="1"/>
  <c r="T494"/>
  <c r="T489"/>
  <c r="T484"/>
  <c r="T483" s="1"/>
  <c r="T482" s="1"/>
  <c r="U482" s="1"/>
  <c r="T480"/>
  <c r="T476"/>
  <c r="U476" s="1"/>
  <c r="T472"/>
  <c r="T469"/>
  <c r="T468" s="1"/>
  <c r="U468" s="1"/>
  <c r="T464"/>
  <c r="T463" s="1"/>
  <c r="U463" s="1"/>
  <c r="T461"/>
  <c r="U461" s="1"/>
  <c r="W461" s="1"/>
  <c r="Y461" s="1"/>
  <c r="AA461" s="1"/>
  <c r="AC461" s="1"/>
  <c r="T456"/>
  <c r="U456" s="1"/>
  <c r="W456" s="1"/>
  <c r="Y456" s="1"/>
  <c r="AA456" s="1"/>
  <c r="AC456" s="1"/>
  <c r="T451"/>
  <c r="T450" s="1"/>
  <c r="T449" s="1"/>
  <c r="U449" s="1"/>
  <c r="T441"/>
  <c r="U441" s="1"/>
  <c r="W441" s="1"/>
  <c r="Y441" s="1"/>
  <c r="AA441" s="1"/>
  <c r="AC441" s="1"/>
  <c r="T436"/>
  <c r="T433"/>
  <c r="U433" s="1"/>
  <c r="W433" s="1"/>
  <c r="Y433" s="1"/>
  <c r="AA433" s="1"/>
  <c r="AC433" s="1"/>
  <c r="T431"/>
  <c r="T419"/>
  <c r="T418" s="1"/>
  <c r="T417" s="1"/>
  <c r="U417" s="1"/>
  <c r="T415"/>
  <c r="T414" s="1"/>
  <c r="U414" s="1"/>
  <c r="T412"/>
  <c r="T411" s="1"/>
  <c r="U411" s="1"/>
  <c r="T409"/>
  <c r="T402"/>
  <c r="U402" s="1"/>
  <c r="W402" s="1"/>
  <c r="Y402" s="1"/>
  <c r="AA402" s="1"/>
  <c r="AC402" s="1"/>
  <c r="T400"/>
  <c r="U400" s="1"/>
  <c r="T397"/>
  <c r="U397" s="1"/>
  <c r="W397" s="1"/>
  <c r="Y397" s="1"/>
  <c r="AA397" s="1"/>
  <c r="AC397" s="1"/>
  <c r="T394"/>
  <c r="T391"/>
  <c r="T388"/>
  <c r="T387" s="1"/>
  <c r="U387" s="1"/>
  <c r="T384"/>
  <c r="T383" s="1"/>
  <c r="U383" s="1"/>
  <c r="T381"/>
  <c r="T380" s="1"/>
  <c r="U380" s="1"/>
  <c r="T377"/>
  <c r="T376" s="1"/>
  <c r="T375" s="1"/>
  <c r="U375" s="1"/>
  <c r="T373"/>
  <c r="U373" s="1"/>
  <c r="W373" s="1"/>
  <c r="Y373" s="1"/>
  <c r="AA373" s="1"/>
  <c r="AC373" s="1"/>
  <c r="T371"/>
  <c r="U371" s="1"/>
  <c r="W371" s="1"/>
  <c r="Y371" s="1"/>
  <c r="AA371" s="1"/>
  <c r="AC371" s="1"/>
  <c r="T366"/>
  <c r="U366" s="1"/>
  <c r="T364"/>
  <c r="U364" s="1"/>
  <c r="T362"/>
  <c r="U362" s="1"/>
  <c r="T355"/>
  <c r="T354" s="1"/>
  <c r="U354" s="1"/>
  <c r="W354" s="1"/>
  <c r="Y354" s="1"/>
  <c r="AA354" s="1"/>
  <c r="AC354" s="1"/>
  <c r="T352"/>
  <c r="U352" s="1"/>
  <c r="W352" s="1"/>
  <c r="Y352" s="1"/>
  <c r="AA352" s="1"/>
  <c r="AC352" s="1"/>
  <c r="T350"/>
  <c r="T346"/>
  <c r="U346" s="1"/>
  <c r="W346" s="1"/>
  <c r="Y346" s="1"/>
  <c r="AA346" s="1"/>
  <c r="AC346" s="1"/>
  <c r="T344"/>
  <c r="U344" s="1"/>
  <c r="W344" s="1"/>
  <c r="Y344" s="1"/>
  <c r="AA344" s="1"/>
  <c r="AC344" s="1"/>
  <c r="T342"/>
  <c r="U342" s="1"/>
  <c r="W342" s="1"/>
  <c r="Y342" s="1"/>
  <c r="AA342" s="1"/>
  <c r="AC342" s="1"/>
  <c r="T335"/>
  <c r="T331"/>
  <c r="T330" s="1"/>
  <c r="T329" s="1"/>
  <c r="U329" s="1"/>
  <c r="T326"/>
  <c r="T322"/>
  <c r="U322" s="1"/>
  <c r="W322" s="1"/>
  <c r="Y322" s="1"/>
  <c r="AA322" s="1"/>
  <c r="AC322" s="1"/>
  <c r="T320"/>
  <c r="U320" s="1"/>
  <c r="T318"/>
  <c r="U318" s="1"/>
  <c r="W318" s="1"/>
  <c r="Y318" s="1"/>
  <c r="AA318" s="1"/>
  <c r="AC318" s="1"/>
  <c r="T316"/>
  <c r="U316" s="1"/>
  <c r="W316" s="1"/>
  <c r="Y316" s="1"/>
  <c r="AA316" s="1"/>
  <c r="AC316" s="1"/>
  <c r="T314"/>
  <c r="T301"/>
  <c r="U301" s="1"/>
  <c r="T298"/>
  <c r="U298" s="1"/>
  <c r="T296"/>
  <c r="T283"/>
  <c r="T282" s="1"/>
  <c r="U282" s="1"/>
  <c r="W282" s="1"/>
  <c r="Y282" s="1"/>
  <c r="AA282" s="1"/>
  <c r="AC282" s="1"/>
  <c r="T278"/>
  <c r="T277" s="1"/>
  <c r="U277" s="1"/>
  <c r="T274"/>
  <c r="T262"/>
  <c r="U262" s="1"/>
  <c r="T260"/>
  <c r="U260" s="1"/>
  <c r="T258"/>
  <c r="U258" s="1"/>
  <c r="T256"/>
  <c r="U256" s="1"/>
  <c r="W256" s="1"/>
  <c r="Y256" s="1"/>
  <c r="AA256" s="1"/>
  <c r="AC256" s="1"/>
  <c r="T254"/>
  <c r="T250"/>
  <c r="U250" s="1"/>
  <c r="T247"/>
  <c r="U247" s="1"/>
  <c r="W247" s="1"/>
  <c r="Y247" s="1"/>
  <c r="AA247" s="1"/>
  <c r="AC247" s="1"/>
  <c r="T242"/>
  <c r="T241" s="1"/>
  <c r="T240" s="1"/>
  <c r="U240" s="1"/>
  <c r="T238"/>
  <c r="U238" s="1"/>
  <c r="W238" s="1"/>
  <c r="Y238" s="1"/>
  <c r="AA238" s="1"/>
  <c r="AC238" s="1"/>
  <c r="T236"/>
  <c r="U236" s="1"/>
  <c r="T233"/>
  <c r="T230"/>
  <c r="T229" s="1"/>
  <c r="U229" s="1"/>
  <c r="T227"/>
  <c r="U227" s="1"/>
  <c r="W227" s="1"/>
  <c r="Y227" s="1"/>
  <c r="AA227" s="1"/>
  <c r="AC227" s="1"/>
  <c r="T225"/>
  <c r="U225" s="1"/>
  <c r="T223"/>
  <c r="T221"/>
  <c r="U221" s="1"/>
  <c r="W221" s="1"/>
  <c r="Y221" s="1"/>
  <c r="AA221" s="1"/>
  <c r="AC221" s="1"/>
  <c r="T212"/>
  <c r="T211" s="1"/>
  <c r="T210" s="1"/>
  <c r="U210" s="1"/>
  <c r="T208"/>
  <c r="T205"/>
  <c r="T202"/>
  <c r="T201" s="1"/>
  <c r="U201" s="1"/>
  <c r="T199"/>
  <c r="U199" s="1"/>
  <c r="W199" s="1"/>
  <c r="Y199" s="1"/>
  <c r="AA199" s="1"/>
  <c r="AC199" s="1"/>
  <c r="T197"/>
  <c r="U197" s="1"/>
  <c r="T195"/>
  <c r="U195" s="1"/>
  <c r="W195" s="1"/>
  <c r="Y195" s="1"/>
  <c r="AA195" s="1"/>
  <c r="AC195" s="1"/>
  <c r="T190"/>
  <c r="U190" s="1"/>
  <c r="W190" s="1"/>
  <c r="Y190" s="1"/>
  <c r="AA190" s="1"/>
  <c r="AC190" s="1"/>
  <c r="T186"/>
  <c r="T182"/>
  <c r="T179"/>
  <c r="T178" s="1"/>
  <c r="U178" s="1"/>
  <c r="T175"/>
  <c r="T174" s="1"/>
  <c r="T173" s="1"/>
  <c r="U173" s="1"/>
  <c r="T171"/>
  <c r="U171" s="1"/>
  <c r="W171" s="1"/>
  <c r="Y171" s="1"/>
  <c r="AA171" s="1"/>
  <c r="AC171" s="1"/>
  <c r="T167"/>
  <c r="T166" s="1"/>
  <c r="U166" s="1"/>
  <c r="T164"/>
  <c r="T163" s="1"/>
  <c r="U163" s="1"/>
  <c r="T160"/>
  <c r="U160" s="1"/>
  <c r="W160" s="1"/>
  <c r="Y160" s="1"/>
  <c r="AA160" s="1"/>
  <c r="AC160" s="1"/>
  <c r="T154"/>
  <c r="U154" s="1"/>
  <c r="W154" s="1"/>
  <c r="Y154" s="1"/>
  <c r="AA154" s="1"/>
  <c r="AC154" s="1"/>
  <c r="T151"/>
  <c r="U151" s="1"/>
  <c r="T148"/>
  <c r="U148" s="1"/>
  <c r="W148" s="1"/>
  <c r="Y148" s="1"/>
  <c r="AA148" s="1"/>
  <c r="AC148" s="1"/>
  <c r="T142"/>
  <c r="T138"/>
  <c r="T134"/>
  <c r="T133" s="1"/>
  <c r="U133" s="1"/>
  <c r="T130"/>
  <c r="T129" s="1"/>
  <c r="U129" s="1"/>
  <c r="T126"/>
  <c r="T122"/>
  <c r="U122" s="1"/>
  <c r="W122" s="1"/>
  <c r="Y122" s="1"/>
  <c r="AA122" s="1"/>
  <c r="AC122" s="1"/>
  <c r="T120"/>
  <c r="U120" s="1"/>
  <c r="T117"/>
  <c r="U117" s="1"/>
  <c r="T115"/>
  <c r="U115" s="1"/>
  <c r="W115" s="1"/>
  <c r="Y115" s="1"/>
  <c r="AA115" s="1"/>
  <c r="AC115" s="1"/>
  <c r="T113"/>
  <c r="U113" s="1"/>
  <c r="T111"/>
  <c r="U111" s="1"/>
  <c r="T109"/>
  <c r="U109" s="1"/>
  <c r="T107"/>
  <c r="U107" s="1"/>
  <c r="W107" s="1"/>
  <c r="Y107" s="1"/>
  <c r="AA107" s="1"/>
  <c r="AC107" s="1"/>
  <c r="T100"/>
  <c r="T97"/>
  <c r="T96" s="1"/>
  <c r="U96" s="1"/>
  <c r="T94"/>
  <c r="U94" s="1"/>
  <c r="T92"/>
  <c r="U92" s="1"/>
  <c r="W92" s="1"/>
  <c r="Y92" s="1"/>
  <c r="AA92" s="1"/>
  <c r="AC92" s="1"/>
  <c r="T90"/>
  <c r="U90" s="1"/>
  <c r="T88"/>
  <c r="U88" s="1"/>
  <c r="T86"/>
  <c r="U86" s="1"/>
  <c r="T84"/>
  <c r="U84" s="1"/>
  <c r="W84" s="1"/>
  <c r="Y84" s="1"/>
  <c r="AA84" s="1"/>
  <c r="AC84" s="1"/>
  <c r="T82"/>
  <c r="T80"/>
  <c r="U80" s="1"/>
  <c r="T76"/>
  <c r="T73"/>
  <c r="T70"/>
  <c r="T69" s="1"/>
  <c r="U69" s="1"/>
  <c r="T67"/>
  <c r="T66" s="1"/>
  <c r="U66" s="1"/>
  <c r="T64"/>
  <c r="T61"/>
  <c r="T58"/>
  <c r="U58" s="1"/>
  <c r="T56"/>
  <c r="U56" s="1"/>
  <c r="W56" s="1"/>
  <c r="Y56" s="1"/>
  <c r="AA56" s="1"/>
  <c r="AC56" s="1"/>
  <c r="T54"/>
  <c r="U54" s="1"/>
  <c r="T52"/>
  <c r="U52" s="1"/>
  <c r="W52" s="1"/>
  <c r="Y52" s="1"/>
  <c r="AA52" s="1"/>
  <c r="AC52" s="1"/>
  <c r="T50"/>
  <c r="U50" s="1"/>
  <c r="T48"/>
  <c r="U48" s="1"/>
  <c r="W48" s="1"/>
  <c r="Y48" s="1"/>
  <c r="AA48" s="1"/>
  <c r="AC48" s="1"/>
  <c r="T46"/>
  <c r="U46" s="1"/>
  <c r="T44"/>
  <c r="U44" s="1"/>
  <c r="W44" s="1"/>
  <c r="Y44" s="1"/>
  <c r="AA44" s="1"/>
  <c r="AC44" s="1"/>
  <c r="T34"/>
  <c r="T33" s="1"/>
  <c r="U33" s="1"/>
  <c r="T31"/>
  <c r="U31" s="1"/>
  <c r="W31" s="1"/>
  <c r="Y31" s="1"/>
  <c r="AA31" s="1"/>
  <c r="AC31" s="1"/>
  <c r="T29"/>
  <c r="U29" s="1"/>
  <c r="T27"/>
  <c r="U27" s="1"/>
  <c r="W27" s="1"/>
  <c r="Y27" s="1"/>
  <c r="AA27" s="1"/>
  <c r="AC27" s="1"/>
  <c r="T25"/>
  <c r="U25" s="1"/>
  <c r="W25" s="1"/>
  <c r="Y25" s="1"/>
  <c r="AA25" s="1"/>
  <c r="AC25" s="1"/>
  <c r="T23"/>
  <c r="U23" s="1"/>
  <c r="W23" s="1"/>
  <c r="Y23" s="1"/>
  <c r="AA23" s="1"/>
  <c r="AC23" s="1"/>
  <c r="T21"/>
  <c r="U21" s="1"/>
  <c r="T19"/>
  <c r="U19" s="1"/>
  <c r="W19" s="1"/>
  <c r="Y19" s="1"/>
  <c r="AA19" s="1"/>
  <c r="AC19" s="1"/>
  <c r="E543"/>
  <c r="F543" s="1"/>
  <c r="E539"/>
  <c r="F539" s="1"/>
  <c r="E537"/>
  <c r="F537" s="1"/>
  <c r="E535"/>
  <c r="F535" s="1"/>
  <c r="H535" s="1"/>
  <c r="J535" s="1"/>
  <c r="L535" s="1"/>
  <c r="N535" s="1"/>
  <c r="P535" s="1"/>
  <c r="E533"/>
  <c r="F533" s="1"/>
  <c r="H533" s="1"/>
  <c r="J533" s="1"/>
  <c r="L533" s="1"/>
  <c r="N533" s="1"/>
  <c r="P533" s="1"/>
  <c r="E531"/>
  <c r="F531" s="1"/>
  <c r="E529"/>
  <c r="F529" s="1"/>
  <c r="E527"/>
  <c r="F527" s="1"/>
  <c r="H527" s="1"/>
  <c r="J527" s="1"/>
  <c r="L527" s="1"/>
  <c r="N527" s="1"/>
  <c r="P527" s="1"/>
  <c r="E524"/>
  <c r="F524" s="1"/>
  <c r="H524" s="1"/>
  <c r="J524" s="1"/>
  <c r="L524" s="1"/>
  <c r="N524" s="1"/>
  <c r="P524" s="1"/>
  <c r="E522"/>
  <c r="F522" s="1"/>
  <c r="H522" s="1"/>
  <c r="J522" s="1"/>
  <c r="L522" s="1"/>
  <c r="N522" s="1"/>
  <c r="P522" s="1"/>
  <c r="E520"/>
  <c r="F520" s="1"/>
  <c r="E517"/>
  <c r="F517" s="1"/>
  <c r="H517" s="1"/>
  <c r="J517" s="1"/>
  <c r="L517" s="1"/>
  <c r="N517" s="1"/>
  <c r="P517" s="1"/>
  <c r="E515"/>
  <c r="F515" s="1"/>
  <c r="H515" s="1"/>
  <c r="J515" s="1"/>
  <c r="L515" s="1"/>
  <c r="N515" s="1"/>
  <c r="P515" s="1"/>
  <c r="E505"/>
  <c r="F505" s="1"/>
  <c r="E503"/>
  <c r="F503" s="1"/>
  <c r="E501"/>
  <c r="E498"/>
  <c r="E497" s="1"/>
  <c r="F497" s="1"/>
  <c r="E494"/>
  <c r="E489"/>
  <c r="E488" s="1"/>
  <c r="E487" s="1"/>
  <c r="F487" s="1"/>
  <c r="E484"/>
  <c r="E483" s="1"/>
  <c r="E482" s="1"/>
  <c r="F482" s="1"/>
  <c r="E480"/>
  <c r="F480" s="1"/>
  <c r="H480" s="1"/>
  <c r="J480" s="1"/>
  <c r="L480" s="1"/>
  <c r="N480" s="1"/>
  <c r="P480" s="1"/>
  <c r="E476"/>
  <c r="F476" s="1"/>
  <c r="E472"/>
  <c r="E469"/>
  <c r="E468" s="1"/>
  <c r="F468" s="1"/>
  <c r="E464"/>
  <c r="E463" s="1"/>
  <c r="F463" s="1"/>
  <c r="E461"/>
  <c r="F461" s="1"/>
  <c r="E456"/>
  <c r="F456" s="1"/>
  <c r="E451"/>
  <c r="E450" s="1"/>
  <c r="E449" s="1"/>
  <c r="F449" s="1"/>
  <c r="E441"/>
  <c r="F441" s="1"/>
  <c r="E436"/>
  <c r="E433"/>
  <c r="F433" s="1"/>
  <c r="E431"/>
  <c r="F431" s="1"/>
  <c r="E419"/>
  <c r="E418" s="1"/>
  <c r="E417" s="1"/>
  <c r="F417" s="1"/>
  <c r="E415"/>
  <c r="E414" s="1"/>
  <c r="F414" s="1"/>
  <c r="E412"/>
  <c r="E411" s="1"/>
  <c r="F411" s="1"/>
  <c r="E409"/>
  <c r="E408" s="1"/>
  <c r="F408" s="1"/>
  <c r="E402"/>
  <c r="F402" s="1"/>
  <c r="H402" s="1"/>
  <c r="J402" s="1"/>
  <c r="L402" s="1"/>
  <c r="N402" s="1"/>
  <c r="P402" s="1"/>
  <c r="E400"/>
  <c r="F400" s="1"/>
  <c r="H400" s="1"/>
  <c r="J400" s="1"/>
  <c r="L400" s="1"/>
  <c r="N400" s="1"/>
  <c r="P400" s="1"/>
  <c r="E397"/>
  <c r="F397" s="1"/>
  <c r="E394"/>
  <c r="E393" s="1"/>
  <c r="F393" s="1"/>
  <c r="E391"/>
  <c r="E388"/>
  <c r="E387" s="1"/>
  <c r="F387" s="1"/>
  <c r="E384"/>
  <c r="E383" s="1"/>
  <c r="F383" s="1"/>
  <c r="E381"/>
  <c r="E380" s="1"/>
  <c r="F380" s="1"/>
  <c r="E377"/>
  <c r="E373"/>
  <c r="F373" s="1"/>
  <c r="H373" s="1"/>
  <c r="J373" s="1"/>
  <c r="L373" s="1"/>
  <c r="N373" s="1"/>
  <c r="P373" s="1"/>
  <c r="E371"/>
  <c r="F371" s="1"/>
  <c r="E366"/>
  <c r="F366" s="1"/>
  <c r="H366" s="1"/>
  <c r="J366" s="1"/>
  <c r="L366" s="1"/>
  <c r="N366" s="1"/>
  <c r="P366" s="1"/>
  <c r="E364"/>
  <c r="F364" s="1"/>
  <c r="E362"/>
  <c r="F362" s="1"/>
  <c r="H362" s="1"/>
  <c r="J362" s="1"/>
  <c r="L362" s="1"/>
  <c r="N362" s="1"/>
  <c r="P362" s="1"/>
  <c r="E355"/>
  <c r="E354" s="1"/>
  <c r="F354" s="1"/>
  <c r="E352"/>
  <c r="F352" s="1"/>
  <c r="H352" s="1"/>
  <c r="J352" s="1"/>
  <c r="L352" s="1"/>
  <c r="N352" s="1"/>
  <c r="P352" s="1"/>
  <c r="E350"/>
  <c r="E346"/>
  <c r="F346" s="1"/>
  <c r="H346" s="1"/>
  <c r="J346" s="1"/>
  <c r="L346" s="1"/>
  <c r="N346" s="1"/>
  <c r="P346" s="1"/>
  <c r="E344"/>
  <c r="F344" s="1"/>
  <c r="E342"/>
  <c r="F342" s="1"/>
  <c r="E335"/>
  <c r="E334" s="1"/>
  <c r="E331"/>
  <c r="E330" s="1"/>
  <c r="E329" s="1"/>
  <c r="F329" s="1"/>
  <c r="E326"/>
  <c r="E322"/>
  <c r="F322" s="1"/>
  <c r="E320"/>
  <c r="F320" s="1"/>
  <c r="H320" s="1"/>
  <c r="J320" s="1"/>
  <c r="L320" s="1"/>
  <c r="N320" s="1"/>
  <c r="P320" s="1"/>
  <c r="E318"/>
  <c r="F318" s="1"/>
  <c r="H318" s="1"/>
  <c r="J318" s="1"/>
  <c r="L318" s="1"/>
  <c r="N318" s="1"/>
  <c r="P318" s="1"/>
  <c r="E316"/>
  <c r="F316" s="1"/>
  <c r="E314"/>
  <c r="E301"/>
  <c r="F301" s="1"/>
  <c r="H301" s="1"/>
  <c r="J301" s="1"/>
  <c r="L301" s="1"/>
  <c r="N301" s="1"/>
  <c r="P301" s="1"/>
  <c r="E298"/>
  <c r="F298" s="1"/>
  <c r="H298" s="1"/>
  <c r="J298" s="1"/>
  <c r="L298" s="1"/>
  <c r="N298" s="1"/>
  <c r="P298" s="1"/>
  <c r="E296"/>
  <c r="E283"/>
  <c r="E282" s="1"/>
  <c r="F282" s="1"/>
  <c r="E278"/>
  <c r="E277" s="1"/>
  <c r="F277" s="1"/>
  <c r="E274"/>
  <c r="E262"/>
  <c r="F262" s="1"/>
  <c r="E260"/>
  <c r="F260" s="1"/>
  <c r="H260" s="1"/>
  <c r="J260" s="1"/>
  <c r="L260" s="1"/>
  <c r="N260" s="1"/>
  <c r="P260" s="1"/>
  <c r="E258"/>
  <c r="F258" s="1"/>
  <c r="H258" s="1"/>
  <c r="J258" s="1"/>
  <c r="L258" s="1"/>
  <c r="N258" s="1"/>
  <c r="P258" s="1"/>
  <c r="E256"/>
  <c r="F256" s="1"/>
  <c r="E254"/>
  <c r="E250"/>
  <c r="F250" s="1"/>
  <c r="E247"/>
  <c r="F247" s="1"/>
  <c r="H247" s="1"/>
  <c r="J247" s="1"/>
  <c r="L247" s="1"/>
  <c r="N247" s="1"/>
  <c r="P247" s="1"/>
  <c r="E242"/>
  <c r="E241" s="1"/>
  <c r="E240" s="1"/>
  <c r="F240" s="1"/>
  <c r="E238"/>
  <c r="F238" s="1"/>
  <c r="E236"/>
  <c r="F236" s="1"/>
  <c r="H236" s="1"/>
  <c r="J236" s="1"/>
  <c r="L236" s="1"/>
  <c r="N236" s="1"/>
  <c r="P236" s="1"/>
  <c r="E233"/>
  <c r="E230"/>
  <c r="E229" s="1"/>
  <c r="F229" s="1"/>
  <c r="E227"/>
  <c r="F227" s="1"/>
  <c r="H227" s="1"/>
  <c r="J227" s="1"/>
  <c r="L227" s="1"/>
  <c r="N227" s="1"/>
  <c r="P227" s="1"/>
  <c r="E225"/>
  <c r="F225" s="1"/>
  <c r="E223"/>
  <c r="E221"/>
  <c r="F221" s="1"/>
  <c r="E212"/>
  <c r="E211" s="1"/>
  <c r="E210" s="1"/>
  <c r="F210" s="1"/>
  <c r="E208"/>
  <c r="E205"/>
  <c r="E202"/>
  <c r="E201" s="1"/>
  <c r="F201" s="1"/>
  <c r="E199"/>
  <c r="F199" s="1"/>
  <c r="H199" s="1"/>
  <c r="J199" s="1"/>
  <c r="L199" s="1"/>
  <c r="N199" s="1"/>
  <c r="P199" s="1"/>
  <c r="E197"/>
  <c r="F197" s="1"/>
  <c r="H197" s="1"/>
  <c r="J197" s="1"/>
  <c r="L197" s="1"/>
  <c r="N197" s="1"/>
  <c r="P197" s="1"/>
  <c r="E195"/>
  <c r="F195" s="1"/>
  <c r="H195" s="1"/>
  <c r="J195" s="1"/>
  <c r="L195" s="1"/>
  <c r="N195" s="1"/>
  <c r="P195" s="1"/>
  <c r="E190"/>
  <c r="E189" s="1"/>
  <c r="E186"/>
  <c r="E182"/>
  <c r="E179"/>
  <c r="E178" s="1"/>
  <c r="F178" s="1"/>
  <c r="E175"/>
  <c r="E174" s="1"/>
  <c r="E173" s="1"/>
  <c r="F173" s="1"/>
  <c r="E171"/>
  <c r="F171" s="1"/>
  <c r="H171" s="1"/>
  <c r="J171" s="1"/>
  <c r="L171" s="1"/>
  <c r="N171" s="1"/>
  <c r="P171" s="1"/>
  <c r="E167"/>
  <c r="E166" s="1"/>
  <c r="F166" s="1"/>
  <c r="E164"/>
  <c r="E163" s="1"/>
  <c r="E160"/>
  <c r="F160" s="1"/>
  <c r="E154"/>
  <c r="F154" s="1"/>
  <c r="H154" s="1"/>
  <c r="J154" s="1"/>
  <c r="L154" s="1"/>
  <c r="N154" s="1"/>
  <c r="P154" s="1"/>
  <c r="E153"/>
  <c r="F153" s="1"/>
  <c r="E151"/>
  <c r="F151" s="1"/>
  <c r="H151" s="1"/>
  <c r="J151" s="1"/>
  <c r="L151" s="1"/>
  <c r="N151" s="1"/>
  <c r="P151" s="1"/>
  <c r="E148"/>
  <c r="F148" s="1"/>
  <c r="H148" s="1"/>
  <c r="J148" s="1"/>
  <c r="L148" s="1"/>
  <c r="N148" s="1"/>
  <c r="P148" s="1"/>
  <c r="E142"/>
  <c r="E138"/>
  <c r="E134"/>
  <c r="E133" s="1"/>
  <c r="F133" s="1"/>
  <c r="E130"/>
  <c r="E129" s="1"/>
  <c r="F129" s="1"/>
  <c r="E126"/>
  <c r="E122"/>
  <c r="F122" s="1"/>
  <c r="E120"/>
  <c r="F120" s="1"/>
  <c r="H120" s="1"/>
  <c r="J120" s="1"/>
  <c r="L120" s="1"/>
  <c r="N120" s="1"/>
  <c r="P120" s="1"/>
  <c r="E117"/>
  <c r="F117" s="1"/>
  <c r="H117" s="1"/>
  <c r="J117" s="1"/>
  <c r="L117" s="1"/>
  <c r="N117" s="1"/>
  <c r="P117" s="1"/>
  <c r="E115"/>
  <c r="F115" s="1"/>
  <c r="E113"/>
  <c r="F113" s="1"/>
  <c r="E111"/>
  <c r="F111" s="1"/>
  <c r="H111" s="1"/>
  <c r="J111" s="1"/>
  <c r="L111" s="1"/>
  <c r="N111" s="1"/>
  <c r="P111" s="1"/>
  <c r="E109"/>
  <c r="F109" s="1"/>
  <c r="H109" s="1"/>
  <c r="J109" s="1"/>
  <c r="L109" s="1"/>
  <c r="N109" s="1"/>
  <c r="P109" s="1"/>
  <c r="E107"/>
  <c r="F107" s="1"/>
  <c r="E100"/>
  <c r="E97"/>
  <c r="E96" s="1"/>
  <c r="F96" s="1"/>
  <c r="E94"/>
  <c r="F94" s="1"/>
  <c r="H94" s="1"/>
  <c r="J94" s="1"/>
  <c r="L94" s="1"/>
  <c r="N94" s="1"/>
  <c r="P94" s="1"/>
  <c r="E92"/>
  <c r="F92" s="1"/>
  <c r="E90"/>
  <c r="F90" s="1"/>
  <c r="E88"/>
  <c r="F88" s="1"/>
  <c r="H88" s="1"/>
  <c r="J88" s="1"/>
  <c r="L88" s="1"/>
  <c r="N88" s="1"/>
  <c r="P88" s="1"/>
  <c r="E86"/>
  <c r="F86" s="1"/>
  <c r="H86" s="1"/>
  <c r="J86" s="1"/>
  <c r="L86" s="1"/>
  <c r="N86" s="1"/>
  <c r="P86" s="1"/>
  <c r="E84"/>
  <c r="F84" s="1"/>
  <c r="E82"/>
  <c r="E80"/>
  <c r="F80" s="1"/>
  <c r="H80" s="1"/>
  <c r="J80" s="1"/>
  <c r="L80" s="1"/>
  <c r="N80" s="1"/>
  <c r="P80" s="1"/>
  <c r="E76"/>
  <c r="E73"/>
  <c r="E70"/>
  <c r="E69" s="1"/>
  <c r="F69" s="1"/>
  <c r="E67"/>
  <c r="E66" s="1"/>
  <c r="F66" s="1"/>
  <c r="E64"/>
  <c r="E61"/>
  <c r="E58"/>
  <c r="F58" s="1"/>
  <c r="E56"/>
  <c r="F56" s="1"/>
  <c r="H56" s="1"/>
  <c r="J56" s="1"/>
  <c r="L56" s="1"/>
  <c r="N56" s="1"/>
  <c r="P56" s="1"/>
  <c r="E54"/>
  <c r="F54" s="1"/>
  <c r="H54" s="1"/>
  <c r="J54" s="1"/>
  <c r="L54" s="1"/>
  <c r="N54" s="1"/>
  <c r="P54" s="1"/>
  <c r="E52"/>
  <c r="F52" s="1"/>
  <c r="H52" s="1"/>
  <c r="J52" s="1"/>
  <c r="L52" s="1"/>
  <c r="N52" s="1"/>
  <c r="P52" s="1"/>
  <c r="E50"/>
  <c r="F50" s="1"/>
  <c r="E48"/>
  <c r="F48" s="1"/>
  <c r="H48" s="1"/>
  <c r="J48" s="1"/>
  <c r="L48" s="1"/>
  <c r="N48" s="1"/>
  <c r="P48" s="1"/>
  <c r="E46"/>
  <c r="F46" s="1"/>
  <c r="H46" s="1"/>
  <c r="J46" s="1"/>
  <c r="L46" s="1"/>
  <c r="N46" s="1"/>
  <c r="P46" s="1"/>
  <c r="E44"/>
  <c r="F44" s="1"/>
  <c r="H44" s="1"/>
  <c r="J44" s="1"/>
  <c r="L44" s="1"/>
  <c r="N44" s="1"/>
  <c r="P44" s="1"/>
  <c r="E34"/>
  <c r="E33" s="1"/>
  <c r="F33" s="1"/>
  <c r="E31"/>
  <c r="F31" s="1"/>
  <c r="H31" s="1"/>
  <c r="J31" s="1"/>
  <c r="L31" s="1"/>
  <c r="N31" s="1"/>
  <c r="P31" s="1"/>
  <c r="E29"/>
  <c r="F29" s="1"/>
  <c r="H29" s="1"/>
  <c r="J29" s="1"/>
  <c r="L29" s="1"/>
  <c r="N29" s="1"/>
  <c r="P29" s="1"/>
  <c r="E27"/>
  <c r="F27" s="1"/>
  <c r="H27" s="1"/>
  <c r="J27" s="1"/>
  <c r="L27" s="1"/>
  <c r="N27" s="1"/>
  <c r="P27" s="1"/>
  <c r="E25"/>
  <c r="F25" s="1"/>
  <c r="E23"/>
  <c r="F23" s="1"/>
  <c r="H23" s="1"/>
  <c r="J23" s="1"/>
  <c r="L23" s="1"/>
  <c r="N23" s="1"/>
  <c r="P23" s="1"/>
  <c r="E21"/>
  <c r="F21" s="1"/>
  <c r="E19"/>
  <c r="F19" s="1"/>
  <c r="H19" s="1"/>
  <c r="J19" s="1"/>
  <c r="L19" s="1"/>
  <c r="N19" s="1"/>
  <c r="P19" s="1"/>
  <c r="AE386" l="1"/>
  <c r="AD293"/>
  <c r="R386"/>
  <c r="Q293"/>
  <c r="AE541"/>
  <c r="AE429"/>
  <c r="AD428"/>
  <c r="AD42"/>
  <c r="AE42" s="1"/>
  <c r="AD294"/>
  <c r="AD157"/>
  <c r="AE157" s="1"/>
  <c r="AD375"/>
  <c r="AE375" s="1"/>
  <c r="AE376"/>
  <c r="AE17"/>
  <c r="AE492"/>
  <c r="AD491"/>
  <c r="AE491" s="1"/>
  <c r="AD438"/>
  <c r="AE438" s="1"/>
  <c r="AD267"/>
  <c r="AE267" s="1"/>
  <c r="AE268"/>
  <c r="AD271"/>
  <c r="AE271" s="1"/>
  <c r="AE272"/>
  <c r="AD454"/>
  <c r="Q340"/>
  <c r="R340" s="1"/>
  <c r="R341"/>
  <c r="R272"/>
  <c r="Q271"/>
  <c r="R271" s="1"/>
  <c r="R541"/>
  <c r="Q491"/>
  <c r="R491" s="1"/>
  <c r="R492"/>
  <c r="R17"/>
  <c r="Q16"/>
  <c r="R16" s="1"/>
  <c r="R454"/>
  <c r="Q453"/>
  <c r="R453" s="1"/>
  <c r="Q428"/>
  <c r="R429"/>
  <c r="R294"/>
  <c r="Q157"/>
  <c r="R157" s="1"/>
  <c r="Q438"/>
  <c r="R438" s="1"/>
  <c r="U501"/>
  <c r="W501" s="1"/>
  <c r="Y501" s="1"/>
  <c r="AA501" s="1"/>
  <c r="AC501" s="1"/>
  <c r="T500"/>
  <c r="H160"/>
  <c r="J160" s="1"/>
  <c r="L160" s="1"/>
  <c r="N160" s="1"/>
  <c r="P160" s="1"/>
  <c r="H221"/>
  <c r="J221" s="1"/>
  <c r="L221" s="1"/>
  <c r="N221" s="1"/>
  <c r="P221" s="1"/>
  <c r="H256"/>
  <c r="J256" s="1"/>
  <c r="L256" s="1"/>
  <c r="N256" s="1"/>
  <c r="P256" s="1"/>
  <c r="W80"/>
  <c r="Y80" s="1"/>
  <c r="AA80" s="1"/>
  <c r="AC80" s="1"/>
  <c r="W88"/>
  <c r="Y88" s="1"/>
  <c r="AA88" s="1"/>
  <c r="AC88" s="1"/>
  <c r="W111"/>
  <c r="Y111" s="1"/>
  <c r="AA111" s="1"/>
  <c r="AC111" s="1"/>
  <c r="W120"/>
  <c r="Y120" s="1"/>
  <c r="AA120" s="1"/>
  <c r="AC120" s="1"/>
  <c r="W151"/>
  <c r="Y151" s="1"/>
  <c r="AA151" s="1"/>
  <c r="AC151" s="1"/>
  <c r="W225"/>
  <c r="Y225" s="1"/>
  <c r="AA225" s="1"/>
  <c r="AC225" s="1"/>
  <c r="W250"/>
  <c r="Y250" s="1"/>
  <c r="AA250" s="1"/>
  <c r="AC250" s="1"/>
  <c r="W260"/>
  <c r="Y260" s="1"/>
  <c r="AA260" s="1"/>
  <c r="AC260" s="1"/>
  <c r="G500"/>
  <c r="G496" s="1"/>
  <c r="V455"/>
  <c r="V500"/>
  <c r="K454"/>
  <c r="K453" s="1"/>
  <c r="H84"/>
  <c r="J84" s="1"/>
  <c r="L84" s="1"/>
  <c r="N84" s="1"/>
  <c r="P84" s="1"/>
  <c r="H92"/>
  <c r="J92" s="1"/>
  <c r="L92" s="1"/>
  <c r="N92" s="1"/>
  <c r="P92" s="1"/>
  <c r="H107"/>
  <c r="J107" s="1"/>
  <c r="L107" s="1"/>
  <c r="N107" s="1"/>
  <c r="P107" s="1"/>
  <c r="H115"/>
  <c r="J115" s="1"/>
  <c r="L115" s="1"/>
  <c r="N115" s="1"/>
  <c r="P115" s="1"/>
  <c r="H316"/>
  <c r="J316" s="1"/>
  <c r="L316" s="1"/>
  <c r="N316" s="1"/>
  <c r="P316" s="1"/>
  <c r="H344"/>
  <c r="J344" s="1"/>
  <c r="L344" s="1"/>
  <c r="N344" s="1"/>
  <c r="P344" s="1"/>
  <c r="H371"/>
  <c r="J371" s="1"/>
  <c r="L371" s="1"/>
  <c r="N371" s="1"/>
  <c r="P371" s="1"/>
  <c r="H433"/>
  <c r="J433" s="1"/>
  <c r="L433" s="1"/>
  <c r="N433" s="1"/>
  <c r="P433" s="1"/>
  <c r="H456"/>
  <c r="J456" s="1"/>
  <c r="L456" s="1"/>
  <c r="N456" s="1"/>
  <c r="P456" s="1"/>
  <c r="W21"/>
  <c r="Y21" s="1"/>
  <c r="AA21" s="1"/>
  <c r="AC21" s="1"/>
  <c r="W29"/>
  <c r="Y29" s="1"/>
  <c r="AA29" s="1"/>
  <c r="AC29" s="1"/>
  <c r="W301"/>
  <c r="Y301" s="1"/>
  <c r="AA301" s="1"/>
  <c r="AC301" s="1"/>
  <c r="W320"/>
  <c r="Y320" s="1"/>
  <c r="AA320" s="1"/>
  <c r="AC320" s="1"/>
  <c r="W364"/>
  <c r="Y364" s="1"/>
  <c r="AA364" s="1"/>
  <c r="AC364" s="1"/>
  <c r="G514"/>
  <c r="G513" s="1"/>
  <c r="F501"/>
  <c r="H501" s="1"/>
  <c r="J501" s="1"/>
  <c r="L501" s="1"/>
  <c r="N501" s="1"/>
  <c r="P501" s="1"/>
  <c r="E500"/>
  <c r="W387"/>
  <c r="Y387" s="1"/>
  <c r="AA387" s="1"/>
  <c r="AC387" s="1"/>
  <c r="H102"/>
  <c r="J102" s="1"/>
  <c r="L102" s="1"/>
  <c r="N102" s="1"/>
  <c r="H269"/>
  <c r="J269" s="1"/>
  <c r="L269" s="1"/>
  <c r="N269" s="1"/>
  <c r="P269" s="1"/>
  <c r="G430"/>
  <c r="O294"/>
  <c r="V220"/>
  <c r="AB294"/>
  <c r="O78"/>
  <c r="H505"/>
  <c r="J505" s="1"/>
  <c r="L505" s="1"/>
  <c r="N505" s="1"/>
  <c r="P505" s="1"/>
  <c r="W505"/>
  <c r="Y505" s="1"/>
  <c r="AA505" s="1"/>
  <c r="AC505" s="1"/>
  <c r="T249"/>
  <c r="U249" s="1"/>
  <c r="W249" s="1"/>
  <c r="Y249" s="1"/>
  <c r="AA249" s="1"/>
  <c r="AC249" s="1"/>
  <c r="T300"/>
  <c r="U300" s="1"/>
  <c r="G18"/>
  <c r="G17" s="1"/>
  <c r="G43"/>
  <c r="G396"/>
  <c r="AC36"/>
  <c r="H380"/>
  <c r="J380" s="1"/>
  <c r="L380" s="1"/>
  <c r="N380" s="1"/>
  <c r="P380" s="1"/>
  <c r="E440"/>
  <c r="F440" s="1"/>
  <c r="T147"/>
  <c r="G235"/>
  <c r="V79"/>
  <c r="M286"/>
  <c r="N286" s="1"/>
  <c r="P286" s="1"/>
  <c r="V361"/>
  <c r="P102"/>
  <c r="O312"/>
  <c r="O105"/>
  <c r="O267"/>
  <c r="O240"/>
  <c r="O491"/>
  <c r="O272"/>
  <c r="O252"/>
  <c r="O177"/>
  <c r="O173"/>
  <c r="O438"/>
  <c r="O454"/>
  <c r="O428"/>
  <c r="O417"/>
  <c r="O293" s="1"/>
  <c r="O193"/>
  <c r="O184"/>
  <c r="O17"/>
  <c r="O146"/>
  <c r="O219"/>
  <c r="O245"/>
  <c r="AB286"/>
  <c r="AC286" s="1"/>
  <c r="AB360"/>
  <c r="AB252"/>
  <c r="AB438"/>
  <c r="AB428"/>
  <c r="AB157"/>
  <c r="AB42"/>
  <c r="AB219"/>
  <c r="AB375"/>
  <c r="AB17"/>
  <c r="AB78"/>
  <c r="AB324"/>
  <c r="AB240"/>
  <c r="AB491"/>
  <c r="AB454"/>
  <c r="AB386"/>
  <c r="M407"/>
  <c r="M294"/>
  <c r="M454"/>
  <c r="M312"/>
  <c r="M78"/>
  <c r="M157"/>
  <c r="M438"/>
  <c r="M340"/>
  <c r="M267"/>
  <c r="M193"/>
  <c r="Z445"/>
  <c r="AA445" s="1"/>
  <c r="AC445" s="1"/>
  <c r="K445"/>
  <c r="E162"/>
  <c r="F162" s="1"/>
  <c r="E300"/>
  <c r="F300" s="1"/>
  <c r="H300" s="1"/>
  <c r="J300" s="1"/>
  <c r="L300" s="1"/>
  <c r="N300" s="1"/>
  <c r="P300" s="1"/>
  <c r="T153"/>
  <c r="U153" s="1"/>
  <c r="F484"/>
  <c r="H484" s="1"/>
  <c r="J484" s="1"/>
  <c r="L484" s="1"/>
  <c r="N484" s="1"/>
  <c r="P484" s="1"/>
  <c r="F355"/>
  <c r="H355" s="1"/>
  <c r="J355" s="1"/>
  <c r="L355" s="1"/>
  <c r="N355" s="1"/>
  <c r="P355" s="1"/>
  <c r="F331"/>
  <c r="H331" s="1"/>
  <c r="J331" s="1"/>
  <c r="L331" s="1"/>
  <c r="N331" s="1"/>
  <c r="P331" s="1"/>
  <c r="F202"/>
  <c r="F163"/>
  <c r="H163" s="1"/>
  <c r="J163" s="1"/>
  <c r="L163" s="1"/>
  <c r="N163" s="1"/>
  <c r="P163" s="1"/>
  <c r="U415"/>
  <c r="G349"/>
  <c r="G455"/>
  <c r="V146"/>
  <c r="V253"/>
  <c r="X294"/>
  <c r="K407"/>
  <c r="W178"/>
  <c r="Y178" s="1"/>
  <c r="AA178" s="1"/>
  <c r="AC178" s="1"/>
  <c r="F469"/>
  <c r="F394"/>
  <c r="H394" s="1"/>
  <c r="J394" s="1"/>
  <c r="L394" s="1"/>
  <c r="N394" s="1"/>
  <c r="P394" s="1"/>
  <c r="F278"/>
  <c r="F211"/>
  <c r="H211" s="1"/>
  <c r="J211" s="1"/>
  <c r="L211" s="1"/>
  <c r="N211" s="1"/>
  <c r="P211" s="1"/>
  <c r="F134"/>
  <c r="H134" s="1"/>
  <c r="J134" s="1"/>
  <c r="L134" s="1"/>
  <c r="N134" s="1"/>
  <c r="P134" s="1"/>
  <c r="F67"/>
  <c r="H67" s="1"/>
  <c r="J67" s="1"/>
  <c r="L67" s="1"/>
  <c r="N67" s="1"/>
  <c r="P67" s="1"/>
  <c r="U498"/>
  <c r="U355"/>
  <c r="W355" s="1"/>
  <c r="Y355" s="1"/>
  <c r="AA355" s="1"/>
  <c r="AC355" s="1"/>
  <c r="E147"/>
  <c r="F147" s="1"/>
  <c r="E430"/>
  <c r="F430" s="1"/>
  <c r="H430" s="1"/>
  <c r="J430" s="1"/>
  <c r="L430" s="1"/>
  <c r="N430" s="1"/>
  <c r="P430" s="1"/>
  <c r="T189"/>
  <c r="T188" s="1"/>
  <c r="U188" s="1"/>
  <c r="T440"/>
  <c r="T439" s="1"/>
  <c r="F498"/>
  <c r="H498" s="1"/>
  <c r="J498" s="1"/>
  <c r="L498" s="1"/>
  <c r="N498" s="1"/>
  <c r="P498" s="1"/>
  <c r="F283"/>
  <c r="H283" s="1"/>
  <c r="J283" s="1"/>
  <c r="L283" s="1"/>
  <c r="N283" s="1"/>
  <c r="P283" s="1"/>
  <c r="F190"/>
  <c r="F179"/>
  <c r="H179" s="1"/>
  <c r="J179" s="1"/>
  <c r="L179" s="1"/>
  <c r="N179" s="1"/>
  <c r="P179" s="1"/>
  <c r="F174"/>
  <c r="F130"/>
  <c r="U464"/>
  <c r="H463"/>
  <c r="J463" s="1"/>
  <c r="L463" s="1"/>
  <c r="N463" s="1"/>
  <c r="P463" s="1"/>
  <c r="V349"/>
  <c r="H264"/>
  <c r="J264" s="1"/>
  <c r="L264" s="1"/>
  <c r="N264" s="1"/>
  <c r="P264" s="1"/>
  <c r="W103"/>
  <c r="Y103" s="1"/>
  <c r="AA103" s="1"/>
  <c r="AC103" s="1"/>
  <c r="F451"/>
  <c r="H451" s="1"/>
  <c r="J451" s="1"/>
  <c r="L451" s="1"/>
  <c r="N451" s="1"/>
  <c r="P451" s="1"/>
  <c r="F381"/>
  <c r="H381" s="1"/>
  <c r="J381" s="1"/>
  <c r="L381" s="1"/>
  <c r="N381" s="1"/>
  <c r="P381" s="1"/>
  <c r="F175"/>
  <c r="H175" s="1"/>
  <c r="J175" s="1"/>
  <c r="L175" s="1"/>
  <c r="N175" s="1"/>
  <c r="P175" s="1"/>
  <c r="F167"/>
  <c r="H167" s="1"/>
  <c r="J167" s="1"/>
  <c r="L167" s="1"/>
  <c r="N167" s="1"/>
  <c r="P167" s="1"/>
  <c r="U469"/>
  <c r="W469" s="1"/>
  <c r="Y469" s="1"/>
  <c r="AA469" s="1"/>
  <c r="AC469" s="1"/>
  <c r="U388"/>
  <c r="W388" s="1"/>
  <c r="Y388" s="1"/>
  <c r="AA388" s="1"/>
  <c r="AC388" s="1"/>
  <c r="K42"/>
  <c r="K16" s="1"/>
  <c r="K252"/>
  <c r="K329"/>
  <c r="K157"/>
  <c r="K272"/>
  <c r="K219"/>
  <c r="K294"/>
  <c r="K240"/>
  <c r="K429"/>
  <c r="K324"/>
  <c r="K541"/>
  <c r="K360"/>
  <c r="K210"/>
  <c r="K491"/>
  <c r="K193"/>
  <c r="K386"/>
  <c r="K379"/>
  <c r="E72"/>
  <c r="F72" s="1"/>
  <c r="F73"/>
  <c r="E141"/>
  <c r="F142"/>
  <c r="E185"/>
  <c r="F186"/>
  <c r="H186" s="1"/>
  <c r="J186" s="1"/>
  <c r="L186" s="1"/>
  <c r="N186" s="1"/>
  <c r="P186" s="1"/>
  <c r="E333"/>
  <c r="F333" s="1"/>
  <c r="F334"/>
  <c r="E376"/>
  <c r="F377"/>
  <c r="H377" s="1"/>
  <c r="J377" s="1"/>
  <c r="L377" s="1"/>
  <c r="N377" s="1"/>
  <c r="P377" s="1"/>
  <c r="E181"/>
  <c r="F181" s="1"/>
  <c r="F182"/>
  <c r="H182" s="1"/>
  <c r="J182" s="1"/>
  <c r="L182" s="1"/>
  <c r="N182" s="1"/>
  <c r="P182" s="1"/>
  <c r="T141"/>
  <c r="U142"/>
  <c r="T185"/>
  <c r="U186"/>
  <c r="W186" s="1"/>
  <c r="Y186" s="1"/>
  <c r="AA186" s="1"/>
  <c r="AC186" s="1"/>
  <c r="E63"/>
  <c r="F63" s="1"/>
  <c r="H63" s="1"/>
  <c r="J63" s="1"/>
  <c r="L63" s="1"/>
  <c r="N63" s="1"/>
  <c r="P63" s="1"/>
  <c r="F64"/>
  <c r="H64" s="1"/>
  <c r="J64" s="1"/>
  <c r="L64" s="1"/>
  <c r="N64" s="1"/>
  <c r="P64" s="1"/>
  <c r="E75"/>
  <c r="F75" s="1"/>
  <c r="F76"/>
  <c r="H76" s="1"/>
  <c r="J76" s="1"/>
  <c r="L76" s="1"/>
  <c r="N76" s="1"/>
  <c r="P76" s="1"/>
  <c r="E188"/>
  <c r="F188" s="1"/>
  <c r="F189"/>
  <c r="E253"/>
  <c r="F254"/>
  <c r="E295"/>
  <c r="F296"/>
  <c r="H296" s="1"/>
  <c r="J296" s="1"/>
  <c r="L296" s="1"/>
  <c r="N296" s="1"/>
  <c r="P296" s="1"/>
  <c r="E313"/>
  <c r="F314"/>
  <c r="H314" s="1"/>
  <c r="J314" s="1"/>
  <c r="L314" s="1"/>
  <c r="N314" s="1"/>
  <c r="P314" s="1"/>
  <c r="U335"/>
  <c r="T334"/>
  <c r="T349"/>
  <c r="U350"/>
  <c r="W350" s="1"/>
  <c r="Y350" s="1"/>
  <c r="AA350" s="1"/>
  <c r="AC350" s="1"/>
  <c r="T390"/>
  <c r="U390" s="1"/>
  <c r="U391"/>
  <c r="W391" s="1"/>
  <c r="Y391" s="1"/>
  <c r="AA391" s="1"/>
  <c r="AC391" s="1"/>
  <c r="U440"/>
  <c r="W440" s="1"/>
  <c r="Y440" s="1"/>
  <c r="AA440" s="1"/>
  <c r="AC440" s="1"/>
  <c r="T493"/>
  <c r="U494"/>
  <c r="W494" s="1"/>
  <c r="Y494" s="1"/>
  <c r="AA494" s="1"/>
  <c r="AC494" s="1"/>
  <c r="E159"/>
  <c r="F489"/>
  <c r="H489" s="1"/>
  <c r="J489" s="1"/>
  <c r="L489" s="1"/>
  <c r="N489" s="1"/>
  <c r="P489" s="1"/>
  <c r="F409"/>
  <c r="H409" s="1"/>
  <c r="J409" s="1"/>
  <c r="L409" s="1"/>
  <c r="N409" s="1"/>
  <c r="P409" s="1"/>
  <c r="E349"/>
  <c r="F349" s="1"/>
  <c r="F350"/>
  <c r="H350" s="1"/>
  <c r="J350" s="1"/>
  <c r="L350" s="1"/>
  <c r="N350" s="1"/>
  <c r="P350" s="1"/>
  <c r="T63"/>
  <c r="U63" s="1"/>
  <c r="W63" s="1"/>
  <c r="Y63" s="1"/>
  <c r="AA63" s="1"/>
  <c r="AC63" s="1"/>
  <c r="U64"/>
  <c r="T75"/>
  <c r="U75" s="1"/>
  <c r="U76"/>
  <c r="T435"/>
  <c r="U435" s="1"/>
  <c r="W435" s="1"/>
  <c r="Y435" s="1"/>
  <c r="AA435" s="1"/>
  <c r="AC435" s="1"/>
  <c r="U436"/>
  <c r="T471"/>
  <c r="U471" s="1"/>
  <c r="U472"/>
  <c r="T488"/>
  <c r="U489"/>
  <c r="W489" s="1"/>
  <c r="Y489" s="1"/>
  <c r="AA489" s="1"/>
  <c r="AC489" s="1"/>
  <c r="F335"/>
  <c r="H335" s="1"/>
  <c r="J335" s="1"/>
  <c r="L335" s="1"/>
  <c r="N335" s="1"/>
  <c r="P335" s="1"/>
  <c r="E125"/>
  <c r="F125" s="1"/>
  <c r="F126"/>
  <c r="H126" s="1"/>
  <c r="J126" s="1"/>
  <c r="L126" s="1"/>
  <c r="N126" s="1"/>
  <c r="P126" s="1"/>
  <c r="E99"/>
  <c r="F99" s="1"/>
  <c r="H99" s="1"/>
  <c r="J99" s="1"/>
  <c r="L99" s="1"/>
  <c r="N99" s="1"/>
  <c r="P99" s="1"/>
  <c r="F100"/>
  <c r="H100" s="1"/>
  <c r="J100" s="1"/>
  <c r="L100" s="1"/>
  <c r="N100" s="1"/>
  <c r="P100" s="1"/>
  <c r="E207"/>
  <c r="F207" s="1"/>
  <c r="F208"/>
  <c r="H208" s="1"/>
  <c r="J208" s="1"/>
  <c r="L208" s="1"/>
  <c r="N208" s="1"/>
  <c r="P208" s="1"/>
  <c r="T60"/>
  <c r="U60" s="1"/>
  <c r="U61"/>
  <c r="W61" s="1"/>
  <c r="Y61" s="1"/>
  <c r="AA61" s="1"/>
  <c r="AC61" s="1"/>
  <c r="T125"/>
  <c r="U125" s="1"/>
  <c r="U126"/>
  <c r="W126" s="1"/>
  <c r="Y126" s="1"/>
  <c r="AA126" s="1"/>
  <c r="AC126" s="1"/>
  <c r="E150"/>
  <c r="F150" s="1"/>
  <c r="H150" s="1"/>
  <c r="J150" s="1"/>
  <c r="L150" s="1"/>
  <c r="N150" s="1"/>
  <c r="P150" s="1"/>
  <c r="E60"/>
  <c r="F60" s="1"/>
  <c r="H60" s="1"/>
  <c r="F61"/>
  <c r="H61" s="1"/>
  <c r="J61" s="1"/>
  <c r="L61" s="1"/>
  <c r="N61" s="1"/>
  <c r="P61" s="1"/>
  <c r="E390"/>
  <c r="F390" s="1"/>
  <c r="F391"/>
  <c r="H391" s="1"/>
  <c r="J391" s="1"/>
  <c r="L391" s="1"/>
  <c r="N391" s="1"/>
  <c r="P391" s="1"/>
  <c r="E493"/>
  <c r="F494"/>
  <c r="H494" s="1"/>
  <c r="J494" s="1"/>
  <c r="L494" s="1"/>
  <c r="N494" s="1"/>
  <c r="P494" s="1"/>
  <c r="F82"/>
  <c r="E79"/>
  <c r="E137"/>
  <c r="F137" s="1"/>
  <c r="F138"/>
  <c r="E435"/>
  <c r="F435" s="1"/>
  <c r="F436"/>
  <c r="E471"/>
  <c r="F471" s="1"/>
  <c r="F472"/>
  <c r="H472" s="1"/>
  <c r="J472" s="1"/>
  <c r="L472" s="1"/>
  <c r="N472" s="1"/>
  <c r="P472" s="1"/>
  <c r="T72"/>
  <c r="U72" s="1"/>
  <c r="W72" s="1"/>
  <c r="Y72" s="1"/>
  <c r="AA72" s="1"/>
  <c r="AC72" s="1"/>
  <c r="U73"/>
  <c r="T207"/>
  <c r="U207" s="1"/>
  <c r="U208"/>
  <c r="W208" s="1"/>
  <c r="Y208" s="1"/>
  <c r="AA208" s="1"/>
  <c r="AC208" s="1"/>
  <c r="T273"/>
  <c r="U273" s="1"/>
  <c r="W273" s="1"/>
  <c r="Y273" s="1"/>
  <c r="AA273" s="1"/>
  <c r="AC273" s="1"/>
  <c r="U274"/>
  <c r="W274" s="1"/>
  <c r="Y274" s="1"/>
  <c r="AA274" s="1"/>
  <c r="AC274" s="1"/>
  <c r="T325"/>
  <c r="U326"/>
  <c r="W326" s="1"/>
  <c r="Y326" s="1"/>
  <c r="AA326" s="1"/>
  <c r="AC326" s="1"/>
  <c r="U543"/>
  <c r="W543" s="1"/>
  <c r="Y543" s="1"/>
  <c r="AA543" s="1"/>
  <c r="AC543" s="1"/>
  <c r="T542"/>
  <c r="T541" s="1"/>
  <c r="U541" s="1"/>
  <c r="E204"/>
  <c r="F204" s="1"/>
  <c r="H204" s="1"/>
  <c r="F205"/>
  <c r="H205" s="1"/>
  <c r="J205" s="1"/>
  <c r="L205" s="1"/>
  <c r="N205" s="1"/>
  <c r="P205" s="1"/>
  <c r="E220"/>
  <c r="F220" s="1"/>
  <c r="H220" s="1"/>
  <c r="J220" s="1"/>
  <c r="L220" s="1"/>
  <c r="N220" s="1"/>
  <c r="P220" s="1"/>
  <c r="F223"/>
  <c r="E232"/>
  <c r="F232" s="1"/>
  <c r="H232" s="1"/>
  <c r="J232" s="1"/>
  <c r="L232" s="1"/>
  <c r="N232" s="1"/>
  <c r="P232" s="1"/>
  <c r="F233"/>
  <c r="H233" s="1"/>
  <c r="J233" s="1"/>
  <c r="L233" s="1"/>
  <c r="N233" s="1"/>
  <c r="P233" s="1"/>
  <c r="E273"/>
  <c r="F273" s="1"/>
  <c r="H273" s="1"/>
  <c r="J273" s="1"/>
  <c r="L273" s="1"/>
  <c r="N273" s="1"/>
  <c r="P273" s="1"/>
  <c r="F274"/>
  <c r="H274" s="1"/>
  <c r="J274" s="1"/>
  <c r="L274" s="1"/>
  <c r="N274" s="1"/>
  <c r="P274" s="1"/>
  <c r="E325"/>
  <c r="F326"/>
  <c r="H326" s="1"/>
  <c r="J326" s="1"/>
  <c r="L326" s="1"/>
  <c r="N326" s="1"/>
  <c r="P326" s="1"/>
  <c r="U82"/>
  <c r="W82" s="1"/>
  <c r="Y82" s="1"/>
  <c r="AA82" s="1"/>
  <c r="AC82" s="1"/>
  <c r="T79"/>
  <c r="U79" s="1"/>
  <c r="W79" s="1"/>
  <c r="Y79" s="1"/>
  <c r="AA79" s="1"/>
  <c r="AC79" s="1"/>
  <c r="T99"/>
  <c r="U99" s="1"/>
  <c r="U100"/>
  <c r="T137"/>
  <c r="U137" s="1"/>
  <c r="W137" s="1"/>
  <c r="Y137" s="1"/>
  <c r="AA137" s="1"/>
  <c r="AC137" s="1"/>
  <c r="U138"/>
  <c r="W138" s="1"/>
  <c r="Y138" s="1"/>
  <c r="AA138" s="1"/>
  <c r="AC138" s="1"/>
  <c r="T181"/>
  <c r="U181" s="1"/>
  <c r="U182"/>
  <c r="W182" s="1"/>
  <c r="Y182" s="1"/>
  <c r="AA182" s="1"/>
  <c r="AC182" s="1"/>
  <c r="T204"/>
  <c r="U204" s="1"/>
  <c r="W204" s="1"/>
  <c r="Y204" s="1"/>
  <c r="AA204" s="1"/>
  <c r="AC204" s="1"/>
  <c r="U205"/>
  <c r="W205" s="1"/>
  <c r="Y205" s="1"/>
  <c r="AA205" s="1"/>
  <c r="AC205" s="1"/>
  <c r="T220"/>
  <c r="U220" s="1"/>
  <c r="U223"/>
  <c r="W223" s="1"/>
  <c r="Y223" s="1"/>
  <c r="AA223" s="1"/>
  <c r="AC223" s="1"/>
  <c r="T232"/>
  <c r="U232" s="1"/>
  <c r="W232" s="1"/>
  <c r="Y232" s="1"/>
  <c r="AA232" s="1"/>
  <c r="AC232" s="1"/>
  <c r="U233"/>
  <c r="W233" s="1"/>
  <c r="Y233" s="1"/>
  <c r="AA233" s="1"/>
  <c r="AC233" s="1"/>
  <c r="T253"/>
  <c r="U254"/>
  <c r="T295"/>
  <c r="U296"/>
  <c r="W296" s="1"/>
  <c r="Y296" s="1"/>
  <c r="AA296" s="1"/>
  <c r="AC296" s="1"/>
  <c r="T313"/>
  <c r="U314"/>
  <c r="W314" s="1"/>
  <c r="Y314" s="1"/>
  <c r="AA314" s="1"/>
  <c r="AC314" s="1"/>
  <c r="T393"/>
  <c r="U393" s="1"/>
  <c r="W393" s="1"/>
  <c r="Y393" s="1"/>
  <c r="AA393" s="1"/>
  <c r="AC393" s="1"/>
  <c r="U394"/>
  <c r="W394" s="1"/>
  <c r="Y394" s="1"/>
  <c r="AA394" s="1"/>
  <c r="AC394" s="1"/>
  <c r="T408"/>
  <c r="U408" s="1"/>
  <c r="U409"/>
  <c r="T430"/>
  <c r="U431"/>
  <c r="W431" s="1"/>
  <c r="Y431" s="1"/>
  <c r="AA431" s="1"/>
  <c r="AC431" s="1"/>
  <c r="E170"/>
  <c r="E246"/>
  <c r="T150"/>
  <c r="U150" s="1"/>
  <c r="W150" s="1"/>
  <c r="Y150" s="1"/>
  <c r="AA150" s="1"/>
  <c r="AC150" s="1"/>
  <c r="T159"/>
  <c r="T170"/>
  <c r="T246"/>
  <c r="F488"/>
  <c r="H488" s="1"/>
  <c r="J488" s="1"/>
  <c r="L488" s="1"/>
  <c r="N488" s="1"/>
  <c r="P488" s="1"/>
  <c r="H334"/>
  <c r="J334" s="1"/>
  <c r="L334" s="1"/>
  <c r="N334" s="1"/>
  <c r="P334" s="1"/>
  <c r="W46"/>
  <c r="Y46" s="1"/>
  <c r="AA46" s="1"/>
  <c r="AC46" s="1"/>
  <c r="V43"/>
  <c r="E249"/>
  <c r="F249" s="1"/>
  <c r="E475"/>
  <c r="F475" s="1"/>
  <c r="T475"/>
  <c r="U475" s="1"/>
  <c r="F483"/>
  <c r="F450"/>
  <c r="H450" s="1"/>
  <c r="J450" s="1"/>
  <c r="L450" s="1"/>
  <c r="N450" s="1"/>
  <c r="P450" s="1"/>
  <c r="F412"/>
  <c r="H412" s="1"/>
  <c r="J412" s="1"/>
  <c r="L412" s="1"/>
  <c r="N412" s="1"/>
  <c r="P412" s="1"/>
  <c r="F330"/>
  <c r="H330" s="1"/>
  <c r="J330" s="1"/>
  <c r="L330" s="1"/>
  <c r="N330" s="1"/>
  <c r="P330" s="1"/>
  <c r="F242"/>
  <c r="H242" s="1"/>
  <c r="J242" s="1"/>
  <c r="L242" s="1"/>
  <c r="N242" s="1"/>
  <c r="P242" s="1"/>
  <c r="F230"/>
  <c r="H230" s="1"/>
  <c r="J230" s="1"/>
  <c r="L230" s="1"/>
  <c r="N230" s="1"/>
  <c r="P230" s="1"/>
  <c r="F70"/>
  <c r="H70" s="1"/>
  <c r="J70" s="1"/>
  <c r="L70" s="1"/>
  <c r="N70" s="1"/>
  <c r="P70" s="1"/>
  <c r="U451"/>
  <c r="W451" s="1"/>
  <c r="Y451" s="1"/>
  <c r="AA451" s="1"/>
  <c r="AC451" s="1"/>
  <c r="U283"/>
  <c r="W283" s="1"/>
  <c r="Y283" s="1"/>
  <c r="AA283" s="1"/>
  <c r="AC283" s="1"/>
  <c r="U211"/>
  <c r="U164"/>
  <c r="W164" s="1"/>
  <c r="Y164" s="1"/>
  <c r="AA164" s="1"/>
  <c r="AC164" s="1"/>
  <c r="U97"/>
  <c r="W97" s="1"/>
  <c r="Y97" s="1"/>
  <c r="AA97" s="1"/>
  <c r="AC97" s="1"/>
  <c r="H25"/>
  <c r="J25" s="1"/>
  <c r="L25" s="1"/>
  <c r="N25" s="1"/>
  <c r="P25" s="1"/>
  <c r="H33"/>
  <c r="J33" s="1"/>
  <c r="L33" s="1"/>
  <c r="N33" s="1"/>
  <c r="P33" s="1"/>
  <c r="G194"/>
  <c r="H229"/>
  <c r="J229" s="1"/>
  <c r="L229" s="1"/>
  <c r="N229" s="1"/>
  <c r="P229" s="1"/>
  <c r="H354"/>
  <c r="J354" s="1"/>
  <c r="L354" s="1"/>
  <c r="N354" s="1"/>
  <c r="P354" s="1"/>
  <c r="H471"/>
  <c r="J471" s="1"/>
  <c r="L471" s="1"/>
  <c r="N471" s="1"/>
  <c r="P471" s="1"/>
  <c r="H503"/>
  <c r="J503" s="1"/>
  <c r="L503" s="1"/>
  <c r="N503" s="1"/>
  <c r="P503" s="1"/>
  <c r="W54"/>
  <c r="Y54" s="1"/>
  <c r="AA54" s="1"/>
  <c r="AC54" s="1"/>
  <c r="W86"/>
  <c r="Y86" s="1"/>
  <c r="AA86" s="1"/>
  <c r="AC86" s="1"/>
  <c r="W94"/>
  <c r="Y94" s="1"/>
  <c r="AA94" s="1"/>
  <c r="AC94" s="1"/>
  <c r="W109"/>
  <c r="Y109" s="1"/>
  <c r="AA109" s="1"/>
  <c r="AC109" s="1"/>
  <c r="W117"/>
  <c r="Y117" s="1"/>
  <c r="AA117" s="1"/>
  <c r="AC117" s="1"/>
  <c r="W129"/>
  <c r="Y129" s="1"/>
  <c r="AA129" s="1"/>
  <c r="AC129" s="1"/>
  <c r="W188"/>
  <c r="Y188" s="1"/>
  <c r="AA188" s="1"/>
  <c r="AC188" s="1"/>
  <c r="W201"/>
  <c r="Y201" s="1"/>
  <c r="AA201" s="1"/>
  <c r="AC201" s="1"/>
  <c r="W449"/>
  <c r="U241"/>
  <c r="U212"/>
  <c r="W212" s="1"/>
  <c r="Y212" s="1"/>
  <c r="AA212" s="1"/>
  <c r="AC212" s="1"/>
  <c r="U189"/>
  <c r="W189" s="1"/>
  <c r="Y189" s="1"/>
  <c r="AA189" s="1"/>
  <c r="AC189" s="1"/>
  <c r="U70"/>
  <c r="H75"/>
  <c r="J75" s="1"/>
  <c r="L75" s="1"/>
  <c r="N75" s="1"/>
  <c r="P75" s="1"/>
  <c r="H142"/>
  <c r="J142" s="1"/>
  <c r="L142" s="1"/>
  <c r="N142" s="1"/>
  <c r="P142" s="1"/>
  <c r="H174"/>
  <c r="J174" s="1"/>
  <c r="L174" s="1"/>
  <c r="N174" s="1"/>
  <c r="P174" s="1"/>
  <c r="H190"/>
  <c r="J190" s="1"/>
  <c r="L190" s="1"/>
  <c r="N190" s="1"/>
  <c r="P190" s="1"/>
  <c r="H202"/>
  <c r="J202" s="1"/>
  <c r="L202" s="1"/>
  <c r="N202" s="1"/>
  <c r="P202" s="1"/>
  <c r="H238"/>
  <c r="J238" s="1"/>
  <c r="L238" s="1"/>
  <c r="N238" s="1"/>
  <c r="P238" s="1"/>
  <c r="H250"/>
  <c r="J250" s="1"/>
  <c r="L250" s="1"/>
  <c r="N250" s="1"/>
  <c r="P250" s="1"/>
  <c r="H278"/>
  <c r="J278" s="1"/>
  <c r="L278" s="1"/>
  <c r="N278" s="1"/>
  <c r="P278" s="1"/>
  <c r="H329"/>
  <c r="H349"/>
  <c r="J349" s="1"/>
  <c r="L349" s="1"/>
  <c r="N349" s="1"/>
  <c r="P349" s="1"/>
  <c r="H387"/>
  <c r="J387" s="1"/>
  <c r="L387" s="1"/>
  <c r="N387" s="1"/>
  <c r="P387" s="1"/>
  <c r="H531"/>
  <c r="J531" s="1"/>
  <c r="L531" s="1"/>
  <c r="N531" s="1"/>
  <c r="P531" s="1"/>
  <c r="H539"/>
  <c r="J539" s="1"/>
  <c r="L539" s="1"/>
  <c r="N539" s="1"/>
  <c r="P539" s="1"/>
  <c r="W125"/>
  <c r="Y125" s="1"/>
  <c r="AA125" s="1"/>
  <c r="AC125" s="1"/>
  <c r="W207"/>
  <c r="W329"/>
  <c r="F34"/>
  <c r="H34" s="1"/>
  <c r="J34" s="1"/>
  <c r="L34" s="1"/>
  <c r="N34" s="1"/>
  <c r="P34" s="1"/>
  <c r="U330"/>
  <c r="W330" s="1"/>
  <c r="Y330" s="1"/>
  <c r="AA330" s="1"/>
  <c r="AC330" s="1"/>
  <c r="U242"/>
  <c r="U230"/>
  <c r="U174"/>
  <c r="U134"/>
  <c r="W134" s="1"/>
  <c r="Y134" s="1"/>
  <c r="AA134" s="1"/>
  <c r="AC134" s="1"/>
  <c r="U130"/>
  <c r="W130" s="1"/>
  <c r="Y130" s="1"/>
  <c r="AA130" s="1"/>
  <c r="AC130" s="1"/>
  <c r="U67"/>
  <c r="W67" s="1"/>
  <c r="Y67" s="1"/>
  <c r="AA67" s="1"/>
  <c r="AC67" s="1"/>
  <c r="U34"/>
  <c r="W34" s="1"/>
  <c r="Y34" s="1"/>
  <c r="AA34" s="1"/>
  <c r="AC34" s="1"/>
  <c r="H21"/>
  <c r="J21" s="1"/>
  <c r="L21" s="1"/>
  <c r="N21" s="1"/>
  <c r="P21" s="1"/>
  <c r="H69"/>
  <c r="J69" s="1"/>
  <c r="L69" s="1"/>
  <c r="N69" s="1"/>
  <c r="P69" s="1"/>
  <c r="H113"/>
  <c r="J113" s="1"/>
  <c r="L113" s="1"/>
  <c r="N113" s="1"/>
  <c r="P113" s="1"/>
  <c r="H122"/>
  <c r="J122" s="1"/>
  <c r="L122" s="1"/>
  <c r="N122" s="1"/>
  <c r="P122" s="1"/>
  <c r="H138"/>
  <c r="J138" s="1"/>
  <c r="L138" s="1"/>
  <c r="N138" s="1"/>
  <c r="P138" s="1"/>
  <c r="H153"/>
  <c r="J153" s="1"/>
  <c r="L153" s="1"/>
  <c r="N153" s="1"/>
  <c r="P153" s="1"/>
  <c r="H207"/>
  <c r="J207" s="1"/>
  <c r="L207" s="1"/>
  <c r="N207" s="1"/>
  <c r="P207" s="1"/>
  <c r="H225"/>
  <c r="J225" s="1"/>
  <c r="L225" s="1"/>
  <c r="N225" s="1"/>
  <c r="P225" s="1"/>
  <c r="H411"/>
  <c r="J411" s="1"/>
  <c r="L411" s="1"/>
  <c r="N411" s="1"/>
  <c r="P411" s="1"/>
  <c r="W33"/>
  <c r="Y33" s="1"/>
  <c r="AA33" s="1"/>
  <c r="AC33" s="1"/>
  <c r="W133"/>
  <c r="Y133" s="1"/>
  <c r="AA133" s="1"/>
  <c r="AC133" s="1"/>
  <c r="W181"/>
  <c r="Y181" s="1"/>
  <c r="AA181" s="1"/>
  <c r="AC181" s="1"/>
  <c r="E514"/>
  <c r="E513" s="1"/>
  <c r="F513" s="1"/>
  <c r="H513" s="1"/>
  <c r="J513" s="1"/>
  <c r="L513" s="1"/>
  <c r="N513" s="1"/>
  <c r="P513" s="1"/>
  <c r="T177"/>
  <c r="U177" s="1"/>
  <c r="F415"/>
  <c r="H415" s="1"/>
  <c r="J415" s="1"/>
  <c r="L415" s="1"/>
  <c r="N415" s="1"/>
  <c r="P415" s="1"/>
  <c r="R415" s="1"/>
  <c r="F388"/>
  <c r="H388" s="1"/>
  <c r="J388" s="1"/>
  <c r="L388" s="1"/>
  <c r="N388" s="1"/>
  <c r="P388" s="1"/>
  <c r="F241"/>
  <c r="H241" s="1"/>
  <c r="J241" s="1"/>
  <c r="L241" s="1"/>
  <c r="N241" s="1"/>
  <c r="P241" s="1"/>
  <c r="F212"/>
  <c r="H212" s="1"/>
  <c r="J212" s="1"/>
  <c r="L212" s="1"/>
  <c r="N212" s="1"/>
  <c r="P212" s="1"/>
  <c r="F164"/>
  <c r="H164" s="1"/>
  <c r="J164" s="1"/>
  <c r="L164" s="1"/>
  <c r="N164" s="1"/>
  <c r="P164" s="1"/>
  <c r="F97"/>
  <c r="H97" s="1"/>
  <c r="J97" s="1"/>
  <c r="L97" s="1"/>
  <c r="N97" s="1"/>
  <c r="P97" s="1"/>
  <c r="U480"/>
  <c r="W480" s="1"/>
  <c r="Y480" s="1"/>
  <c r="AA480" s="1"/>
  <c r="AC480" s="1"/>
  <c r="U450"/>
  <c r="U412"/>
  <c r="W412" s="1"/>
  <c r="Y412" s="1"/>
  <c r="AA412" s="1"/>
  <c r="AC412" s="1"/>
  <c r="U331"/>
  <c r="W331" s="1"/>
  <c r="Y331" s="1"/>
  <c r="AA331" s="1"/>
  <c r="AC331" s="1"/>
  <c r="U278"/>
  <c r="W278" s="1"/>
  <c r="Y278" s="1"/>
  <c r="AA278" s="1"/>
  <c r="AC278" s="1"/>
  <c r="U202"/>
  <c r="W202" s="1"/>
  <c r="Y202" s="1"/>
  <c r="AA202" s="1"/>
  <c r="AC202" s="1"/>
  <c r="U179"/>
  <c r="W179" s="1"/>
  <c r="Y179" s="1"/>
  <c r="AA179" s="1"/>
  <c r="AC179" s="1"/>
  <c r="U175"/>
  <c r="W175" s="1"/>
  <c r="Y175" s="1"/>
  <c r="AA175" s="1"/>
  <c r="AC175" s="1"/>
  <c r="U167"/>
  <c r="W167" s="1"/>
  <c r="Y167" s="1"/>
  <c r="AA167" s="1"/>
  <c r="AC167" s="1"/>
  <c r="U147"/>
  <c r="H66"/>
  <c r="J66" s="1"/>
  <c r="L66" s="1"/>
  <c r="N66" s="1"/>
  <c r="P66" s="1"/>
  <c r="H82"/>
  <c r="J82" s="1"/>
  <c r="L82" s="1"/>
  <c r="N82" s="1"/>
  <c r="P82" s="1"/>
  <c r="H90"/>
  <c r="J90" s="1"/>
  <c r="L90" s="1"/>
  <c r="N90" s="1"/>
  <c r="P90" s="1"/>
  <c r="H133"/>
  <c r="J133" s="1"/>
  <c r="L133" s="1"/>
  <c r="N133" s="1"/>
  <c r="P133" s="1"/>
  <c r="H166"/>
  <c r="J166" s="1"/>
  <c r="L166" s="1"/>
  <c r="N166" s="1"/>
  <c r="P166" s="1"/>
  <c r="H181"/>
  <c r="J181" s="1"/>
  <c r="L181" s="1"/>
  <c r="N181" s="1"/>
  <c r="P181" s="1"/>
  <c r="G295"/>
  <c r="H322"/>
  <c r="J322" s="1"/>
  <c r="L322" s="1"/>
  <c r="N322" s="1"/>
  <c r="P322" s="1"/>
  <c r="H441"/>
  <c r="J441" s="1"/>
  <c r="L441" s="1"/>
  <c r="N441" s="1"/>
  <c r="P441" s="1"/>
  <c r="W66"/>
  <c r="Y66" s="1"/>
  <c r="AA66" s="1"/>
  <c r="AC66" s="1"/>
  <c r="W96"/>
  <c r="Y96" s="1"/>
  <c r="W153"/>
  <c r="Y153" s="1"/>
  <c r="AA153" s="1"/>
  <c r="AC153" s="1"/>
  <c r="W390"/>
  <c r="Y390" s="1"/>
  <c r="AA390" s="1"/>
  <c r="AC390" s="1"/>
  <c r="W166"/>
  <c r="Y166" s="1"/>
  <c r="AA166" s="1"/>
  <c r="AC166" s="1"/>
  <c r="V177"/>
  <c r="W197"/>
  <c r="Y197" s="1"/>
  <c r="AA197" s="1"/>
  <c r="AC197" s="1"/>
  <c r="W277"/>
  <c r="Y277" s="1"/>
  <c r="AA277" s="1"/>
  <c r="AC277" s="1"/>
  <c r="W472"/>
  <c r="Y472" s="1"/>
  <c r="AA472" s="1"/>
  <c r="AC472" s="1"/>
  <c r="W498"/>
  <c r="Y498" s="1"/>
  <c r="AA498" s="1"/>
  <c r="AC498" s="1"/>
  <c r="W265"/>
  <c r="Y265" s="1"/>
  <c r="AA265" s="1"/>
  <c r="AC265" s="1"/>
  <c r="I272"/>
  <c r="I271" s="1"/>
  <c r="Y329"/>
  <c r="AA329" s="1"/>
  <c r="AC329" s="1"/>
  <c r="W262"/>
  <c r="Y262" s="1"/>
  <c r="AA262" s="1"/>
  <c r="AC262" s="1"/>
  <c r="W300"/>
  <c r="Y300" s="1"/>
  <c r="AA300" s="1"/>
  <c r="AC300" s="1"/>
  <c r="V396"/>
  <c r="V386" s="1"/>
  <c r="W414"/>
  <c r="Y414" s="1"/>
  <c r="AA414" s="1"/>
  <c r="AC414" s="1"/>
  <c r="AE414" s="1"/>
  <c r="W468"/>
  <c r="Y468" s="1"/>
  <c r="AA468" s="1"/>
  <c r="AC468" s="1"/>
  <c r="J329"/>
  <c r="Y449"/>
  <c r="AA449" s="1"/>
  <c r="AC449" s="1"/>
  <c r="X17"/>
  <c r="I294"/>
  <c r="H50"/>
  <c r="J50" s="1"/>
  <c r="L50" s="1"/>
  <c r="N50" s="1"/>
  <c r="P50" s="1"/>
  <c r="H58"/>
  <c r="J58" s="1"/>
  <c r="L58" s="1"/>
  <c r="N58" s="1"/>
  <c r="P58" s="1"/>
  <c r="G79"/>
  <c r="G78" s="1"/>
  <c r="H96"/>
  <c r="J96" s="1"/>
  <c r="L96" s="1"/>
  <c r="N96" s="1"/>
  <c r="P96" s="1"/>
  <c r="H130"/>
  <c r="J130" s="1"/>
  <c r="L130" s="1"/>
  <c r="N130" s="1"/>
  <c r="P130" s="1"/>
  <c r="G220"/>
  <c r="G253"/>
  <c r="G252" s="1"/>
  <c r="H262"/>
  <c r="J262" s="1"/>
  <c r="L262" s="1"/>
  <c r="N262" s="1"/>
  <c r="P262" s="1"/>
  <c r="H282"/>
  <c r="J282" s="1"/>
  <c r="L282" s="1"/>
  <c r="N282" s="1"/>
  <c r="P282" s="1"/>
  <c r="H342"/>
  <c r="J342" s="1"/>
  <c r="L342" s="1"/>
  <c r="N342" s="1"/>
  <c r="P342" s="1"/>
  <c r="H364"/>
  <c r="J364" s="1"/>
  <c r="L364" s="1"/>
  <c r="N364" s="1"/>
  <c r="P364" s="1"/>
  <c r="H393"/>
  <c r="J393" s="1"/>
  <c r="L393" s="1"/>
  <c r="N393" s="1"/>
  <c r="P393" s="1"/>
  <c r="H435"/>
  <c r="J435" s="1"/>
  <c r="L435" s="1"/>
  <c r="N435" s="1"/>
  <c r="P435" s="1"/>
  <c r="H461"/>
  <c r="J461" s="1"/>
  <c r="L461" s="1"/>
  <c r="N461" s="1"/>
  <c r="P461" s="1"/>
  <c r="H529"/>
  <c r="J529" s="1"/>
  <c r="L529" s="1"/>
  <c r="N529" s="1"/>
  <c r="P529" s="1"/>
  <c r="H537"/>
  <c r="J537" s="1"/>
  <c r="L537" s="1"/>
  <c r="N537" s="1"/>
  <c r="P537" s="1"/>
  <c r="W60"/>
  <c r="Y60" s="1"/>
  <c r="AA60" s="1"/>
  <c r="AC60" s="1"/>
  <c r="W229"/>
  <c r="Y229" s="1"/>
  <c r="AA229" s="1"/>
  <c r="AC229" s="1"/>
  <c r="W298"/>
  <c r="Y298" s="1"/>
  <c r="AA298" s="1"/>
  <c r="AC298" s="1"/>
  <c r="V341"/>
  <c r="W366"/>
  <c r="Y366" s="1"/>
  <c r="AA366" s="1"/>
  <c r="AC366" s="1"/>
  <c r="W411"/>
  <c r="Y411" s="1"/>
  <c r="AA411" s="1"/>
  <c r="AC411" s="1"/>
  <c r="W464"/>
  <c r="Y464" s="1"/>
  <c r="AA464" s="1"/>
  <c r="AC464" s="1"/>
  <c r="W77"/>
  <c r="Y77" s="1"/>
  <c r="AA77" s="1"/>
  <c r="AC77" s="1"/>
  <c r="J60"/>
  <c r="L60" s="1"/>
  <c r="N60" s="1"/>
  <c r="P60" s="1"/>
  <c r="G361"/>
  <c r="G360" s="1"/>
  <c r="H414"/>
  <c r="J414" s="1"/>
  <c r="L414" s="1"/>
  <c r="N414" s="1"/>
  <c r="P414" s="1"/>
  <c r="R414" s="1"/>
  <c r="H469"/>
  <c r="J469" s="1"/>
  <c r="L469" s="1"/>
  <c r="N469" s="1"/>
  <c r="P469" s="1"/>
  <c r="V18"/>
  <c r="W50"/>
  <c r="Y50" s="1"/>
  <c r="AA50" s="1"/>
  <c r="AC50" s="1"/>
  <c r="W58"/>
  <c r="Y58" s="1"/>
  <c r="AA58" s="1"/>
  <c r="AC58" s="1"/>
  <c r="W69"/>
  <c r="Y69" s="1"/>
  <c r="AA69" s="1"/>
  <c r="AC69" s="1"/>
  <c r="W90"/>
  <c r="Y90" s="1"/>
  <c r="AA90" s="1"/>
  <c r="AC90" s="1"/>
  <c r="W99"/>
  <c r="Y99" s="1"/>
  <c r="AA99" s="1"/>
  <c r="AC99" s="1"/>
  <c r="W113"/>
  <c r="Y113" s="1"/>
  <c r="AA113" s="1"/>
  <c r="AC113" s="1"/>
  <c r="W258"/>
  <c r="Y258" s="1"/>
  <c r="AA258" s="1"/>
  <c r="AC258" s="1"/>
  <c r="V313"/>
  <c r="V312" s="1"/>
  <c r="W375"/>
  <c r="Y375" s="1"/>
  <c r="AA375" s="1"/>
  <c r="W409"/>
  <c r="Y409" s="1"/>
  <c r="AA409" s="1"/>
  <c r="AC409" s="1"/>
  <c r="W524"/>
  <c r="Y524" s="1"/>
  <c r="AA524" s="1"/>
  <c r="AC524" s="1"/>
  <c r="J204"/>
  <c r="L204" s="1"/>
  <c r="N204" s="1"/>
  <c r="P204" s="1"/>
  <c r="Y207"/>
  <c r="AA207" s="1"/>
  <c r="AC207" s="1"/>
  <c r="AA96"/>
  <c r="AC96" s="1"/>
  <c r="Z193"/>
  <c r="Z428"/>
  <c r="Z454"/>
  <c r="Z482"/>
  <c r="Z105"/>
  <c r="Z379"/>
  <c r="Z407"/>
  <c r="Z173"/>
  <c r="Z513"/>
  <c r="Z271"/>
  <c r="Z78"/>
  <c r="Z177"/>
  <c r="Z184"/>
  <c r="Z146"/>
  <c r="Z42"/>
  <c r="V514"/>
  <c r="V513" s="1"/>
  <c r="H520"/>
  <c r="J520" s="1"/>
  <c r="L520" s="1"/>
  <c r="N520" s="1"/>
  <c r="P520" s="1"/>
  <c r="F500"/>
  <c r="H500" s="1"/>
  <c r="J500" s="1"/>
  <c r="L500" s="1"/>
  <c r="N500" s="1"/>
  <c r="P500" s="1"/>
  <c r="U500"/>
  <c r="F419"/>
  <c r="H419" s="1"/>
  <c r="J419" s="1"/>
  <c r="L419" s="1"/>
  <c r="N419" s="1"/>
  <c r="P419" s="1"/>
  <c r="R419" s="1"/>
  <c r="U419"/>
  <c r="W419" s="1"/>
  <c r="Y419" s="1"/>
  <c r="AA419" s="1"/>
  <c r="AC419" s="1"/>
  <c r="AE419" s="1"/>
  <c r="F418"/>
  <c r="H418" s="1"/>
  <c r="J418" s="1"/>
  <c r="L418" s="1"/>
  <c r="N418" s="1"/>
  <c r="P418" s="1"/>
  <c r="R418" s="1"/>
  <c r="U418"/>
  <c r="W418" s="1"/>
  <c r="Y418" s="1"/>
  <c r="AA418" s="1"/>
  <c r="AC418" s="1"/>
  <c r="AE418" s="1"/>
  <c r="W417"/>
  <c r="Y417" s="1"/>
  <c r="AA417" s="1"/>
  <c r="AC417" s="1"/>
  <c r="AE417" s="1"/>
  <c r="F384"/>
  <c r="H384" s="1"/>
  <c r="J384" s="1"/>
  <c r="L384" s="1"/>
  <c r="N384" s="1"/>
  <c r="P384" s="1"/>
  <c r="W383"/>
  <c r="Y383" s="1"/>
  <c r="AA383" s="1"/>
  <c r="AC383" s="1"/>
  <c r="U384"/>
  <c r="W384" s="1"/>
  <c r="Y384" s="1"/>
  <c r="AA384" s="1"/>
  <c r="AC384" s="1"/>
  <c r="H383"/>
  <c r="J383" s="1"/>
  <c r="L383" s="1"/>
  <c r="N383" s="1"/>
  <c r="P383" s="1"/>
  <c r="U381"/>
  <c r="W381" s="1"/>
  <c r="Y381" s="1"/>
  <c r="AA381" s="1"/>
  <c r="AC381" s="1"/>
  <c r="X78"/>
  <c r="X42"/>
  <c r="X157"/>
  <c r="X438"/>
  <c r="X267"/>
  <c r="X386"/>
  <c r="X193"/>
  <c r="X454"/>
  <c r="X428"/>
  <c r="X271"/>
  <c r="I240"/>
  <c r="I491"/>
  <c r="I348"/>
  <c r="I252"/>
  <c r="I157"/>
  <c r="I42"/>
  <c r="I340"/>
  <c r="I438"/>
  <c r="I541"/>
  <c r="I312"/>
  <c r="I428"/>
  <c r="I496"/>
  <c r="I454"/>
  <c r="I219"/>
  <c r="V475"/>
  <c r="W475" s="1"/>
  <c r="Y475" s="1"/>
  <c r="AA475" s="1"/>
  <c r="AC475" s="1"/>
  <c r="G475"/>
  <c r="H475" s="1"/>
  <c r="J475" s="1"/>
  <c r="L475" s="1"/>
  <c r="N475" s="1"/>
  <c r="P475" s="1"/>
  <c r="W142"/>
  <c r="Y142" s="1"/>
  <c r="AA142" s="1"/>
  <c r="AC142" s="1"/>
  <c r="V76"/>
  <c r="V75" s="1"/>
  <c r="W75" s="1"/>
  <c r="Y75" s="1"/>
  <c r="AA75" s="1"/>
  <c r="AC75" s="1"/>
  <c r="W104"/>
  <c r="Y104" s="1"/>
  <c r="AA104" s="1"/>
  <c r="AC104" s="1"/>
  <c r="G72"/>
  <c r="H72" s="1"/>
  <c r="J72" s="1"/>
  <c r="L72" s="1"/>
  <c r="N72" s="1"/>
  <c r="P72" s="1"/>
  <c r="H73"/>
  <c r="J73" s="1"/>
  <c r="L73" s="1"/>
  <c r="N73" s="1"/>
  <c r="P73" s="1"/>
  <c r="H74"/>
  <c r="J74" s="1"/>
  <c r="L74" s="1"/>
  <c r="N74" s="1"/>
  <c r="P74" s="1"/>
  <c r="V102"/>
  <c r="W73"/>
  <c r="Y73" s="1"/>
  <c r="AA73" s="1"/>
  <c r="AC73" s="1"/>
  <c r="V264"/>
  <c r="W264" s="1"/>
  <c r="Y264" s="1"/>
  <c r="AA264" s="1"/>
  <c r="AC264" s="1"/>
  <c r="V162"/>
  <c r="W163"/>
  <c r="Y163" s="1"/>
  <c r="AA163" s="1"/>
  <c r="AC163" s="1"/>
  <c r="W174"/>
  <c r="Y174" s="1"/>
  <c r="AA174" s="1"/>
  <c r="AC174" s="1"/>
  <c r="V173"/>
  <c r="W173" s="1"/>
  <c r="Y173" s="1"/>
  <c r="V379"/>
  <c r="W380"/>
  <c r="Y380" s="1"/>
  <c r="AA380" s="1"/>
  <c r="AC380" s="1"/>
  <c r="V541"/>
  <c r="V140"/>
  <c r="V240"/>
  <c r="W240" s="1"/>
  <c r="Y240" s="1"/>
  <c r="AA240" s="1"/>
  <c r="W241"/>
  <c r="Y241" s="1"/>
  <c r="AA241" s="1"/>
  <c r="AC241" s="1"/>
  <c r="V340"/>
  <c r="V439"/>
  <c r="V324"/>
  <c r="V482"/>
  <c r="W482" s="1"/>
  <c r="Y482" s="1"/>
  <c r="V219"/>
  <c r="V17"/>
  <c r="V184"/>
  <c r="V210"/>
  <c r="W210" s="1"/>
  <c r="Y210" s="1"/>
  <c r="AA210" s="1"/>
  <c r="W211"/>
  <c r="Y211" s="1"/>
  <c r="AA211" s="1"/>
  <c r="AC211" s="1"/>
  <c r="V333"/>
  <c r="V348"/>
  <c r="V360"/>
  <c r="V429"/>
  <c r="V491"/>
  <c r="V294"/>
  <c r="W450"/>
  <c r="Y450" s="1"/>
  <c r="AA450" s="1"/>
  <c r="AC450" s="1"/>
  <c r="W415"/>
  <c r="Y415" s="1"/>
  <c r="AA415" s="1"/>
  <c r="AC415" s="1"/>
  <c r="AE415" s="1"/>
  <c r="W400"/>
  <c r="Y400" s="1"/>
  <c r="AA400" s="1"/>
  <c r="AC400" s="1"/>
  <c r="W362"/>
  <c r="Y362" s="1"/>
  <c r="AA362" s="1"/>
  <c r="AC362" s="1"/>
  <c r="W335"/>
  <c r="Y335" s="1"/>
  <c r="AA335" s="1"/>
  <c r="AC335" s="1"/>
  <c r="W236"/>
  <c r="Y236" s="1"/>
  <c r="AA236" s="1"/>
  <c r="AC236" s="1"/>
  <c r="W220"/>
  <c r="Y220" s="1"/>
  <c r="AA220" s="1"/>
  <c r="AC220" s="1"/>
  <c r="W147"/>
  <c r="Y147" s="1"/>
  <c r="AA147" s="1"/>
  <c r="AC147" s="1"/>
  <c r="W100"/>
  <c r="Y100" s="1"/>
  <c r="AA100" s="1"/>
  <c r="AC100" s="1"/>
  <c r="W64"/>
  <c r="Y64" s="1"/>
  <c r="AA64" s="1"/>
  <c r="AC64" s="1"/>
  <c r="V124"/>
  <c r="V245"/>
  <c r="V272"/>
  <c r="V408"/>
  <c r="V463"/>
  <c r="W463" s="1"/>
  <c r="Y463" s="1"/>
  <c r="AA463" s="1"/>
  <c r="AC463" s="1"/>
  <c r="V471"/>
  <c r="W471" s="1"/>
  <c r="Y471" s="1"/>
  <c r="AA471" s="1"/>
  <c r="AC471" s="1"/>
  <c r="V497"/>
  <c r="V106"/>
  <c r="V194"/>
  <c r="W476"/>
  <c r="Y476" s="1"/>
  <c r="AA476" s="1"/>
  <c r="AC476" s="1"/>
  <c r="W436"/>
  <c r="Y436" s="1"/>
  <c r="AA436" s="1"/>
  <c r="AC436" s="1"/>
  <c r="W254"/>
  <c r="Y254" s="1"/>
  <c r="AA254" s="1"/>
  <c r="AC254" s="1"/>
  <c r="W242"/>
  <c r="Y242" s="1"/>
  <c r="AA242" s="1"/>
  <c r="AC242" s="1"/>
  <c r="W230"/>
  <c r="Y230" s="1"/>
  <c r="AA230" s="1"/>
  <c r="AC230" s="1"/>
  <c r="W70"/>
  <c r="Y70" s="1"/>
  <c r="AA70" s="1"/>
  <c r="AC70" s="1"/>
  <c r="H543"/>
  <c r="J543" s="1"/>
  <c r="L543" s="1"/>
  <c r="N543" s="1"/>
  <c r="P543" s="1"/>
  <c r="G106"/>
  <c r="G429"/>
  <c r="G449"/>
  <c r="H449" s="1"/>
  <c r="J449" s="1"/>
  <c r="L449" s="1"/>
  <c r="N449" s="1"/>
  <c r="P449" s="1"/>
  <c r="G492"/>
  <c r="G541"/>
  <c r="G267"/>
  <c r="G487"/>
  <c r="H487" s="1"/>
  <c r="J487" s="1"/>
  <c r="L487" s="1"/>
  <c r="N487" s="1"/>
  <c r="P487" s="1"/>
  <c r="G146"/>
  <c r="H147"/>
  <c r="J147" s="1"/>
  <c r="L147" s="1"/>
  <c r="N147" s="1"/>
  <c r="P147" s="1"/>
  <c r="G240"/>
  <c r="H240" s="1"/>
  <c r="G482"/>
  <c r="H482" s="1"/>
  <c r="J482" s="1"/>
  <c r="L482" s="1"/>
  <c r="N482" s="1"/>
  <c r="P482" s="1"/>
  <c r="H483"/>
  <c r="J483" s="1"/>
  <c r="L483" s="1"/>
  <c r="N483" s="1"/>
  <c r="P483" s="1"/>
  <c r="G162"/>
  <c r="H162" s="1"/>
  <c r="J162" s="1"/>
  <c r="L162" s="1"/>
  <c r="N162" s="1"/>
  <c r="P162" s="1"/>
  <c r="G407"/>
  <c r="H178"/>
  <c r="J178" s="1"/>
  <c r="L178" s="1"/>
  <c r="N178" s="1"/>
  <c r="P178" s="1"/>
  <c r="G177"/>
  <c r="G210"/>
  <c r="H210" s="1"/>
  <c r="J210" s="1"/>
  <c r="G294"/>
  <c r="G417"/>
  <c r="H417" s="1"/>
  <c r="J417" s="1"/>
  <c r="L417" s="1"/>
  <c r="N417" s="1"/>
  <c r="H125"/>
  <c r="J125" s="1"/>
  <c r="L125" s="1"/>
  <c r="N125" s="1"/>
  <c r="P125" s="1"/>
  <c r="G158"/>
  <c r="G169"/>
  <c r="G379"/>
  <c r="H431"/>
  <c r="J431" s="1"/>
  <c r="L431" s="1"/>
  <c r="N431" s="1"/>
  <c r="P431" s="1"/>
  <c r="H397"/>
  <c r="J397" s="1"/>
  <c r="L397" s="1"/>
  <c r="N397" s="1"/>
  <c r="P397" s="1"/>
  <c r="G137"/>
  <c r="H137" s="1"/>
  <c r="J137" s="1"/>
  <c r="L137" s="1"/>
  <c r="N137" s="1"/>
  <c r="P137" s="1"/>
  <c r="G189"/>
  <c r="G201"/>
  <c r="H201" s="1"/>
  <c r="J201" s="1"/>
  <c r="L201" s="1"/>
  <c r="N201" s="1"/>
  <c r="P201" s="1"/>
  <c r="G249"/>
  <c r="G313"/>
  <c r="G333"/>
  <c r="H333" s="1"/>
  <c r="J333" s="1"/>
  <c r="L333" s="1"/>
  <c r="N333" s="1"/>
  <c r="P333" s="1"/>
  <c r="G348"/>
  <c r="H476"/>
  <c r="J476" s="1"/>
  <c r="L476" s="1"/>
  <c r="N476" s="1"/>
  <c r="P476" s="1"/>
  <c r="H436"/>
  <c r="J436" s="1"/>
  <c r="L436" s="1"/>
  <c r="N436" s="1"/>
  <c r="P436" s="1"/>
  <c r="H254"/>
  <c r="J254" s="1"/>
  <c r="L254" s="1"/>
  <c r="N254" s="1"/>
  <c r="P254" s="1"/>
  <c r="G141"/>
  <c r="G325"/>
  <c r="G440"/>
  <c r="G468"/>
  <c r="H468" s="1"/>
  <c r="J468" s="1"/>
  <c r="L468" s="1"/>
  <c r="N468" s="1"/>
  <c r="P468" s="1"/>
  <c r="H497"/>
  <c r="J497" s="1"/>
  <c r="L497" s="1"/>
  <c r="N497" s="1"/>
  <c r="P497" s="1"/>
  <c r="H408"/>
  <c r="J408" s="1"/>
  <c r="L408" s="1"/>
  <c r="N408" s="1"/>
  <c r="P408" s="1"/>
  <c r="G129"/>
  <c r="H129" s="1"/>
  <c r="J129" s="1"/>
  <c r="L129" s="1"/>
  <c r="N129" s="1"/>
  <c r="P129" s="1"/>
  <c r="G173"/>
  <c r="H173" s="1"/>
  <c r="J173" s="1"/>
  <c r="L173" s="1"/>
  <c r="N173" s="1"/>
  <c r="G277"/>
  <c r="H277" s="1"/>
  <c r="J277" s="1"/>
  <c r="L277" s="1"/>
  <c r="N277" s="1"/>
  <c r="P277" s="1"/>
  <c r="G341"/>
  <c r="G390"/>
  <c r="H223"/>
  <c r="J223" s="1"/>
  <c r="L223" s="1"/>
  <c r="N223" s="1"/>
  <c r="P223" s="1"/>
  <c r="T268"/>
  <c r="U268" s="1"/>
  <c r="W268" s="1"/>
  <c r="Y268" s="1"/>
  <c r="AA268" s="1"/>
  <c r="AC268" s="1"/>
  <c r="E268"/>
  <c r="F268" s="1"/>
  <c r="H268" s="1"/>
  <c r="J268" s="1"/>
  <c r="L268" s="1"/>
  <c r="N268" s="1"/>
  <c r="P268" s="1"/>
  <c r="T514"/>
  <c r="U377"/>
  <c r="W377" s="1"/>
  <c r="Y377" s="1"/>
  <c r="AA377" s="1"/>
  <c r="AC377" s="1"/>
  <c r="U376"/>
  <c r="W376" s="1"/>
  <c r="Y376" s="1"/>
  <c r="AA376" s="1"/>
  <c r="AC376" s="1"/>
  <c r="U542"/>
  <c r="W542" s="1"/>
  <c r="Y542" s="1"/>
  <c r="AA542" s="1"/>
  <c r="AC542" s="1"/>
  <c r="E542"/>
  <c r="U483"/>
  <c r="W483" s="1"/>
  <c r="Y483" s="1"/>
  <c r="AA483" s="1"/>
  <c r="AC483" s="1"/>
  <c r="U484"/>
  <c r="W484" s="1"/>
  <c r="Y484" s="1"/>
  <c r="AA484" s="1"/>
  <c r="AC484" s="1"/>
  <c r="F464"/>
  <c r="H464" s="1"/>
  <c r="J464" s="1"/>
  <c r="L464" s="1"/>
  <c r="N464" s="1"/>
  <c r="P464" s="1"/>
  <c r="E106"/>
  <c r="E177"/>
  <c r="F177" s="1"/>
  <c r="T379"/>
  <c r="U379" s="1"/>
  <c r="T407"/>
  <c r="U407" s="1"/>
  <c r="E124"/>
  <c r="F124" s="1"/>
  <c r="E379"/>
  <c r="F379" s="1"/>
  <c r="E407"/>
  <c r="F407" s="1"/>
  <c r="E18"/>
  <c r="E341"/>
  <c r="E361"/>
  <c r="E396"/>
  <c r="F396" s="1"/>
  <c r="H396" s="1"/>
  <c r="J396" s="1"/>
  <c r="L396" s="1"/>
  <c r="N396" s="1"/>
  <c r="P396" s="1"/>
  <c r="T18"/>
  <c r="U18" s="1"/>
  <c r="W18" s="1"/>
  <c r="Y18" s="1"/>
  <c r="AA18" s="1"/>
  <c r="AC18" s="1"/>
  <c r="T341"/>
  <c r="T361"/>
  <c r="T396"/>
  <c r="E194"/>
  <c r="E235"/>
  <c r="F235" s="1"/>
  <c r="H235" s="1"/>
  <c r="J235" s="1"/>
  <c r="L235" s="1"/>
  <c r="N235" s="1"/>
  <c r="P235" s="1"/>
  <c r="T194"/>
  <c r="T235"/>
  <c r="U235" s="1"/>
  <c r="W235" s="1"/>
  <c r="Y235" s="1"/>
  <c r="AA235" s="1"/>
  <c r="AC235" s="1"/>
  <c r="T106"/>
  <c r="E43"/>
  <c r="E455"/>
  <c r="T43"/>
  <c r="U43" s="1"/>
  <c r="W43" s="1"/>
  <c r="Y43" s="1"/>
  <c r="AA43" s="1"/>
  <c r="AC43" s="1"/>
  <c r="T455"/>
  <c r="U455" s="1"/>
  <c r="W455" s="1"/>
  <c r="Y455" s="1"/>
  <c r="AA455" s="1"/>
  <c r="AC455" s="1"/>
  <c r="T162"/>
  <c r="U162" s="1"/>
  <c r="T78"/>
  <c r="U78" s="1"/>
  <c r="E348"/>
  <c r="E386"/>
  <c r="F386" s="1"/>
  <c r="AE294" l="1"/>
  <c r="AD453"/>
  <c r="AE453" s="1"/>
  <c r="AE454"/>
  <c r="AD16"/>
  <c r="AE16" s="1"/>
  <c r="AD192"/>
  <c r="AE192" s="1"/>
  <c r="E439"/>
  <c r="F439" s="1"/>
  <c r="T219"/>
  <c r="U219" s="1"/>
  <c r="T17"/>
  <c r="U17" s="1"/>
  <c r="AC375"/>
  <c r="G219"/>
  <c r="Z438"/>
  <c r="W500"/>
  <c r="Y500" s="1"/>
  <c r="AA500" s="1"/>
  <c r="AC500" s="1"/>
  <c r="L445"/>
  <c r="N445" s="1"/>
  <c r="P445" s="1"/>
  <c r="K438"/>
  <c r="AC210"/>
  <c r="P173"/>
  <c r="E219"/>
  <c r="F219" s="1"/>
  <c r="T124"/>
  <c r="U124" s="1"/>
  <c r="M271"/>
  <c r="E272"/>
  <c r="T146"/>
  <c r="U146" s="1"/>
  <c r="W146" s="1"/>
  <c r="Y146" s="1"/>
  <c r="T272"/>
  <c r="AC240"/>
  <c r="P417"/>
  <c r="R417" s="1"/>
  <c r="AB271"/>
  <c r="O453"/>
  <c r="O271"/>
  <c r="O16"/>
  <c r="O192"/>
  <c r="O157"/>
  <c r="AB16"/>
  <c r="AB453"/>
  <c r="AB293"/>
  <c r="AB192"/>
  <c r="M16"/>
  <c r="M453"/>
  <c r="M293"/>
  <c r="M192"/>
  <c r="V42"/>
  <c r="L210"/>
  <c r="N210" s="1"/>
  <c r="P210" s="1"/>
  <c r="T496"/>
  <c r="U496" s="1"/>
  <c r="H177"/>
  <c r="J177" s="1"/>
  <c r="L177" s="1"/>
  <c r="N177" s="1"/>
  <c r="P177" s="1"/>
  <c r="Z293"/>
  <c r="E146"/>
  <c r="F146" s="1"/>
  <c r="H146" s="1"/>
  <c r="J146" s="1"/>
  <c r="L146" s="1"/>
  <c r="N146" s="1"/>
  <c r="P146" s="1"/>
  <c r="L329"/>
  <c r="N329" s="1"/>
  <c r="P329" s="1"/>
  <c r="AA146"/>
  <c r="AC146" s="1"/>
  <c r="F514"/>
  <c r="H514" s="1"/>
  <c r="J514" s="1"/>
  <c r="L514" s="1"/>
  <c r="N514" s="1"/>
  <c r="P514" s="1"/>
  <c r="K271"/>
  <c r="K293"/>
  <c r="K428"/>
  <c r="K192"/>
  <c r="T429"/>
  <c r="U430"/>
  <c r="W430" s="1"/>
  <c r="Y430" s="1"/>
  <c r="AA430" s="1"/>
  <c r="AC430" s="1"/>
  <c r="T294"/>
  <c r="U294" s="1"/>
  <c r="U295"/>
  <c r="W295" s="1"/>
  <c r="Y295" s="1"/>
  <c r="AA295" s="1"/>
  <c r="AC295" s="1"/>
  <c r="T492"/>
  <c r="U493"/>
  <c r="W493" s="1"/>
  <c r="Y493" s="1"/>
  <c r="AA493" s="1"/>
  <c r="AC493" s="1"/>
  <c r="E312"/>
  <c r="F312" s="1"/>
  <c r="F313"/>
  <c r="E252"/>
  <c r="F252" s="1"/>
  <c r="H252" s="1"/>
  <c r="J252" s="1"/>
  <c r="L252" s="1"/>
  <c r="N252" s="1"/>
  <c r="P252" s="1"/>
  <c r="F253"/>
  <c r="H253" s="1"/>
  <c r="J253" s="1"/>
  <c r="L253" s="1"/>
  <c r="N253" s="1"/>
  <c r="P253" s="1"/>
  <c r="T184"/>
  <c r="U184" s="1"/>
  <c r="U185"/>
  <c r="W185" s="1"/>
  <c r="Y185" s="1"/>
  <c r="AA185" s="1"/>
  <c r="AC185" s="1"/>
  <c r="E375"/>
  <c r="F375" s="1"/>
  <c r="H375" s="1"/>
  <c r="J375" s="1"/>
  <c r="L375" s="1"/>
  <c r="N375" s="1"/>
  <c r="P375" s="1"/>
  <c r="F376"/>
  <c r="H376" s="1"/>
  <c r="J376" s="1"/>
  <c r="L376" s="1"/>
  <c r="N376" s="1"/>
  <c r="P376" s="1"/>
  <c r="E184"/>
  <c r="F184" s="1"/>
  <c r="H184" s="1"/>
  <c r="J184" s="1"/>
  <c r="L184" s="1"/>
  <c r="N184" s="1"/>
  <c r="P184" s="1"/>
  <c r="F185"/>
  <c r="H185" s="1"/>
  <c r="J185" s="1"/>
  <c r="L185" s="1"/>
  <c r="N185" s="1"/>
  <c r="P185" s="1"/>
  <c r="W162"/>
  <c r="Y162" s="1"/>
  <c r="AA162" s="1"/>
  <c r="AC162" s="1"/>
  <c r="E42"/>
  <c r="F42" s="1"/>
  <c r="F43"/>
  <c r="H43" s="1"/>
  <c r="J43" s="1"/>
  <c r="L43" s="1"/>
  <c r="N43" s="1"/>
  <c r="P43" s="1"/>
  <c r="T360"/>
  <c r="U360" s="1"/>
  <c r="U361"/>
  <c r="W361" s="1"/>
  <c r="Y361" s="1"/>
  <c r="AA361" s="1"/>
  <c r="AC361" s="1"/>
  <c r="E360"/>
  <c r="F360" s="1"/>
  <c r="H360" s="1"/>
  <c r="J360" s="1"/>
  <c r="L360" s="1"/>
  <c r="N360" s="1"/>
  <c r="P360" s="1"/>
  <c r="F361"/>
  <c r="H361" s="1"/>
  <c r="J361" s="1"/>
  <c r="L361" s="1"/>
  <c r="N361" s="1"/>
  <c r="P361" s="1"/>
  <c r="F348"/>
  <c r="T386"/>
  <c r="U386" s="1"/>
  <c r="W386" s="1"/>
  <c r="Y386" s="1"/>
  <c r="AA386" s="1"/>
  <c r="AC386" s="1"/>
  <c r="U396"/>
  <c r="W396" s="1"/>
  <c r="Y396" s="1"/>
  <c r="AA396" s="1"/>
  <c r="AC396" s="1"/>
  <c r="E17"/>
  <c r="F17" s="1"/>
  <c r="H17" s="1"/>
  <c r="J17" s="1"/>
  <c r="L17" s="1"/>
  <c r="N17" s="1"/>
  <c r="P17" s="1"/>
  <c r="F18"/>
  <c r="H18" s="1"/>
  <c r="J18" s="1"/>
  <c r="L18" s="1"/>
  <c r="N18" s="1"/>
  <c r="P18" s="1"/>
  <c r="T158"/>
  <c r="U159"/>
  <c r="W159" s="1"/>
  <c r="Y159" s="1"/>
  <c r="AA159" s="1"/>
  <c r="AC159" s="1"/>
  <c r="E78"/>
  <c r="F78" s="1"/>
  <c r="H78" s="1"/>
  <c r="J78" s="1"/>
  <c r="L78" s="1"/>
  <c r="N78" s="1"/>
  <c r="P78" s="1"/>
  <c r="F79"/>
  <c r="H79" s="1"/>
  <c r="J79" s="1"/>
  <c r="L79" s="1"/>
  <c r="N79" s="1"/>
  <c r="P79" s="1"/>
  <c r="T333"/>
  <c r="U333" s="1"/>
  <c r="W333" s="1"/>
  <c r="Y333" s="1"/>
  <c r="AA333" s="1"/>
  <c r="AC333" s="1"/>
  <c r="U334"/>
  <c r="W334" s="1"/>
  <c r="Y334" s="1"/>
  <c r="AA334" s="1"/>
  <c r="AC334" s="1"/>
  <c r="T42"/>
  <c r="U42" s="1"/>
  <c r="H348"/>
  <c r="J348" s="1"/>
  <c r="L348" s="1"/>
  <c r="N348" s="1"/>
  <c r="P348" s="1"/>
  <c r="H219"/>
  <c r="J219" s="1"/>
  <c r="L219" s="1"/>
  <c r="N219" s="1"/>
  <c r="P219" s="1"/>
  <c r="W360"/>
  <c r="Y360" s="1"/>
  <c r="AA360" s="1"/>
  <c r="AC360" s="1"/>
  <c r="AA173"/>
  <c r="AC173" s="1"/>
  <c r="AA482"/>
  <c r="AC482" s="1"/>
  <c r="E340"/>
  <c r="F340" s="1"/>
  <c r="F341"/>
  <c r="E271"/>
  <c r="F271" s="1"/>
  <c r="F272"/>
  <c r="T271"/>
  <c r="U271" s="1"/>
  <c r="U272"/>
  <c r="W272" s="1"/>
  <c r="Y272" s="1"/>
  <c r="AA272" s="1"/>
  <c r="AC272" s="1"/>
  <c r="T169"/>
  <c r="U169" s="1"/>
  <c r="W169" s="1"/>
  <c r="Y169" s="1"/>
  <c r="AA169" s="1"/>
  <c r="AC169" s="1"/>
  <c r="U170"/>
  <c r="W170" s="1"/>
  <c r="Y170" s="1"/>
  <c r="AA170" s="1"/>
  <c r="AC170" s="1"/>
  <c r="E169"/>
  <c r="F169" s="1"/>
  <c r="H169" s="1"/>
  <c r="J169" s="1"/>
  <c r="L169" s="1"/>
  <c r="N169" s="1"/>
  <c r="P169" s="1"/>
  <c r="F170"/>
  <c r="H170" s="1"/>
  <c r="J170" s="1"/>
  <c r="L170" s="1"/>
  <c r="N170" s="1"/>
  <c r="P170" s="1"/>
  <c r="T312"/>
  <c r="U312" s="1"/>
  <c r="W312" s="1"/>
  <c r="Y312" s="1"/>
  <c r="AA312" s="1"/>
  <c r="AC312" s="1"/>
  <c r="U313"/>
  <c r="W313" s="1"/>
  <c r="Y313" s="1"/>
  <c r="AA313" s="1"/>
  <c r="AC313" s="1"/>
  <c r="T252"/>
  <c r="U252" s="1"/>
  <c r="U253"/>
  <c r="W253" s="1"/>
  <c r="Y253" s="1"/>
  <c r="AA253" s="1"/>
  <c r="AC253" s="1"/>
  <c r="E324"/>
  <c r="F324" s="1"/>
  <c r="F325"/>
  <c r="T324"/>
  <c r="U324" s="1"/>
  <c r="U325"/>
  <c r="W325" s="1"/>
  <c r="Y325" s="1"/>
  <c r="AA325" s="1"/>
  <c r="AC325" s="1"/>
  <c r="E492"/>
  <c r="F493"/>
  <c r="H493" s="1"/>
  <c r="J493" s="1"/>
  <c r="L493" s="1"/>
  <c r="N493" s="1"/>
  <c r="P493" s="1"/>
  <c r="E158"/>
  <c r="F159"/>
  <c r="H159" s="1"/>
  <c r="J159" s="1"/>
  <c r="L159" s="1"/>
  <c r="N159" s="1"/>
  <c r="P159" s="1"/>
  <c r="T438"/>
  <c r="U438" s="1"/>
  <c r="U439"/>
  <c r="W439" s="1"/>
  <c r="Y439" s="1"/>
  <c r="AA439" s="1"/>
  <c r="AC439" s="1"/>
  <c r="T348"/>
  <c r="U348" s="1"/>
  <c r="W348" s="1"/>
  <c r="Y348" s="1"/>
  <c r="AA348" s="1"/>
  <c r="AC348" s="1"/>
  <c r="U349"/>
  <c r="W349" s="1"/>
  <c r="Y349" s="1"/>
  <c r="AA349" s="1"/>
  <c r="AC349" s="1"/>
  <c r="E294"/>
  <c r="F294" s="1"/>
  <c r="F295"/>
  <c r="H295" s="1"/>
  <c r="J295" s="1"/>
  <c r="L295" s="1"/>
  <c r="N295" s="1"/>
  <c r="P295" s="1"/>
  <c r="T140"/>
  <c r="U140" s="1"/>
  <c r="W140" s="1"/>
  <c r="Y140" s="1"/>
  <c r="AA140" s="1"/>
  <c r="AC140" s="1"/>
  <c r="U141"/>
  <c r="W141" s="1"/>
  <c r="Y141" s="1"/>
  <c r="AA141" s="1"/>
  <c r="AC141" s="1"/>
  <c r="E140"/>
  <c r="F140" s="1"/>
  <c r="F141"/>
  <c r="T454"/>
  <c r="H407"/>
  <c r="J407" s="1"/>
  <c r="L407" s="1"/>
  <c r="N407" s="1"/>
  <c r="P407" s="1"/>
  <c r="R407" s="1"/>
  <c r="W124"/>
  <c r="Y124" s="1"/>
  <c r="AA124" s="1"/>
  <c r="AC124" s="1"/>
  <c r="W184"/>
  <c r="Y184" s="1"/>
  <c r="AA184" s="1"/>
  <c r="AC184" s="1"/>
  <c r="W219"/>
  <c r="Y219" s="1"/>
  <c r="AA219" s="1"/>
  <c r="AC219" s="1"/>
  <c r="W324"/>
  <c r="Y324" s="1"/>
  <c r="AA324" s="1"/>
  <c r="AC324" s="1"/>
  <c r="J240"/>
  <c r="L240" s="1"/>
  <c r="N240" s="1"/>
  <c r="P240" s="1"/>
  <c r="E496"/>
  <c r="F496" s="1"/>
  <c r="H496" s="1"/>
  <c r="J496" s="1"/>
  <c r="L496" s="1"/>
  <c r="N496" s="1"/>
  <c r="P496" s="1"/>
  <c r="W177"/>
  <c r="Y177" s="1"/>
  <c r="AA177" s="1"/>
  <c r="AC177" s="1"/>
  <c r="V252"/>
  <c r="E429"/>
  <c r="T245"/>
  <c r="U245" s="1"/>
  <c r="W245" s="1"/>
  <c r="Y245" s="1"/>
  <c r="AA245" s="1"/>
  <c r="AC245" s="1"/>
  <c r="U246"/>
  <c r="W246" s="1"/>
  <c r="Y246" s="1"/>
  <c r="AA246" s="1"/>
  <c r="AC246" s="1"/>
  <c r="E245"/>
  <c r="F245" s="1"/>
  <c r="F246"/>
  <c r="H246" s="1"/>
  <c r="J246" s="1"/>
  <c r="L246" s="1"/>
  <c r="N246" s="1"/>
  <c r="P246" s="1"/>
  <c r="T487"/>
  <c r="U487" s="1"/>
  <c r="W487" s="1"/>
  <c r="Y487" s="1"/>
  <c r="AA487" s="1"/>
  <c r="AC487" s="1"/>
  <c r="U488"/>
  <c r="W488" s="1"/>
  <c r="Y488" s="1"/>
  <c r="AA488" s="1"/>
  <c r="AC488" s="1"/>
  <c r="W42"/>
  <c r="Y42" s="1"/>
  <c r="AA42" s="1"/>
  <c r="AC42" s="1"/>
  <c r="Z453"/>
  <c r="Z192"/>
  <c r="Z16"/>
  <c r="Z157"/>
  <c r="W379"/>
  <c r="Y379" s="1"/>
  <c r="AA379" s="1"/>
  <c r="AC379" s="1"/>
  <c r="H379"/>
  <c r="J379" s="1"/>
  <c r="L379" s="1"/>
  <c r="N379" s="1"/>
  <c r="P379" s="1"/>
  <c r="X453"/>
  <c r="X293"/>
  <c r="X192"/>
  <c r="X16"/>
  <c r="I16"/>
  <c r="I453"/>
  <c r="I293"/>
  <c r="I192"/>
  <c r="G454"/>
  <c r="G453" s="1"/>
  <c r="G42"/>
  <c r="H42" s="1"/>
  <c r="J42" s="1"/>
  <c r="L42" s="1"/>
  <c r="N42" s="1"/>
  <c r="P42" s="1"/>
  <c r="W76"/>
  <c r="Y76" s="1"/>
  <c r="AA76" s="1"/>
  <c r="AC76" s="1"/>
  <c r="W102"/>
  <c r="Y102" s="1"/>
  <c r="AA102" s="1"/>
  <c r="AC102" s="1"/>
  <c r="V78"/>
  <c r="W78" s="1"/>
  <c r="Y78" s="1"/>
  <c r="AA78" s="1"/>
  <c r="AC78" s="1"/>
  <c r="V271"/>
  <c r="W271" s="1"/>
  <c r="Y271" s="1"/>
  <c r="AA271" s="1"/>
  <c r="AC271" s="1"/>
  <c r="V496"/>
  <c r="W497"/>
  <c r="Y497" s="1"/>
  <c r="AA497" s="1"/>
  <c r="AC497" s="1"/>
  <c r="V454"/>
  <c r="V157"/>
  <c r="V105"/>
  <c r="V407"/>
  <c r="W407" s="1"/>
  <c r="Y407" s="1"/>
  <c r="AA407" s="1"/>
  <c r="AC407" s="1"/>
  <c r="AE407" s="1"/>
  <c r="W408"/>
  <c r="Y408" s="1"/>
  <c r="AA408" s="1"/>
  <c r="AC408" s="1"/>
  <c r="V428"/>
  <c r="W17"/>
  <c r="Y17" s="1"/>
  <c r="AA17" s="1"/>
  <c r="AC17" s="1"/>
  <c r="V438"/>
  <c r="W438" s="1"/>
  <c r="Y438" s="1"/>
  <c r="AA438" s="1"/>
  <c r="AC438" s="1"/>
  <c r="W541"/>
  <c r="Y541" s="1"/>
  <c r="AA541" s="1"/>
  <c r="AC541" s="1"/>
  <c r="V193"/>
  <c r="W294"/>
  <c r="Y294" s="1"/>
  <c r="AA294" s="1"/>
  <c r="AC294" s="1"/>
  <c r="G105"/>
  <c r="H390"/>
  <c r="J390" s="1"/>
  <c r="L390" s="1"/>
  <c r="N390" s="1"/>
  <c r="P390" s="1"/>
  <c r="G386"/>
  <c r="H386" s="1"/>
  <c r="J386" s="1"/>
  <c r="L386" s="1"/>
  <c r="N386" s="1"/>
  <c r="P386" s="1"/>
  <c r="G428"/>
  <c r="G439"/>
  <c r="H440"/>
  <c r="J440" s="1"/>
  <c r="L440" s="1"/>
  <c r="N440" s="1"/>
  <c r="P440" s="1"/>
  <c r="G312"/>
  <c r="H312" s="1"/>
  <c r="J312" s="1"/>
  <c r="L312" s="1"/>
  <c r="N312" s="1"/>
  <c r="P312" s="1"/>
  <c r="H313"/>
  <c r="J313" s="1"/>
  <c r="L313" s="1"/>
  <c r="N313" s="1"/>
  <c r="P313" s="1"/>
  <c r="H294"/>
  <c r="J294" s="1"/>
  <c r="L294" s="1"/>
  <c r="N294" s="1"/>
  <c r="P294" s="1"/>
  <c r="G193"/>
  <c r="G272"/>
  <c r="G140"/>
  <c r="H140" s="1"/>
  <c r="J140" s="1"/>
  <c r="L140" s="1"/>
  <c r="N140" s="1"/>
  <c r="P140" s="1"/>
  <c r="H141"/>
  <c r="J141" s="1"/>
  <c r="L141" s="1"/>
  <c r="N141" s="1"/>
  <c r="P141" s="1"/>
  <c r="G491"/>
  <c r="G324"/>
  <c r="H325"/>
  <c r="J325" s="1"/>
  <c r="L325" s="1"/>
  <c r="N325" s="1"/>
  <c r="P325" s="1"/>
  <c r="H249"/>
  <c r="J249" s="1"/>
  <c r="L249" s="1"/>
  <c r="N249" s="1"/>
  <c r="P249" s="1"/>
  <c r="G245"/>
  <c r="G340"/>
  <c r="H340" s="1"/>
  <c r="J340" s="1"/>
  <c r="L340" s="1"/>
  <c r="N340" s="1"/>
  <c r="P340" s="1"/>
  <c r="H341"/>
  <c r="J341" s="1"/>
  <c r="L341" s="1"/>
  <c r="N341" s="1"/>
  <c r="P341" s="1"/>
  <c r="G188"/>
  <c r="H188" s="1"/>
  <c r="J188" s="1"/>
  <c r="L188" s="1"/>
  <c r="N188" s="1"/>
  <c r="P188" s="1"/>
  <c r="H189"/>
  <c r="J189" s="1"/>
  <c r="L189" s="1"/>
  <c r="N189" s="1"/>
  <c r="P189" s="1"/>
  <c r="G124"/>
  <c r="H124" s="1"/>
  <c r="J124" s="1"/>
  <c r="L124" s="1"/>
  <c r="N124" s="1"/>
  <c r="P124" s="1"/>
  <c r="T267"/>
  <c r="U267" s="1"/>
  <c r="W267" s="1"/>
  <c r="Y267" s="1"/>
  <c r="AA267" s="1"/>
  <c r="AC267" s="1"/>
  <c r="E267"/>
  <c r="F267" s="1"/>
  <c r="H267" s="1"/>
  <c r="J267" s="1"/>
  <c r="L267" s="1"/>
  <c r="N267" s="1"/>
  <c r="P267" s="1"/>
  <c r="T513"/>
  <c r="U513" s="1"/>
  <c r="W513" s="1"/>
  <c r="Y513" s="1"/>
  <c r="AA513" s="1"/>
  <c r="AC513" s="1"/>
  <c r="U514"/>
  <c r="W514" s="1"/>
  <c r="Y514" s="1"/>
  <c r="AA514" s="1"/>
  <c r="AC514" s="1"/>
  <c r="E454"/>
  <c r="F454" s="1"/>
  <c r="H454" s="1"/>
  <c r="J454" s="1"/>
  <c r="L454" s="1"/>
  <c r="N454" s="1"/>
  <c r="P454" s="1"/>
  <c r="F455"/>
  <c r="H455" s="1"/>
  <c r="J455" s="1"/>
  <c r="L455" s="1"/>
  <c r="N455" s="1"/>
  <c r="P455" s="1"/>
  <c r="E541"/>
  <c r="F541" s="1"/>
  <c r="H541" s="1"/>
  <c r="J541" s="1"/>
  <c r="L541" s="1"/>
  <c r="N541" s="1"/>
  <c r="P541" s="1"/>
  <c r="F542"/>
  <c r="H542" s="1"/>
  <c r="J542" s="1"/>
  <c r="L542" s="1"/>
  <c r="N542" s="1"/>
  <c r="P542" s="1"/>
  <c r="T453"/>
  <c r="U453" s="1"/>
  <c r="U454"/>
  <c r="T340"/>
  <c r="U340" s="1"/>
  <c r="W340" s="1"/>
  <c r="Y340" s="1"/>
  <c r="AA340" s="1"/>
  <c r="AC340" s="1"/>
  <c r="U341"/>
  <c r="W341" s="1"/>
  <c r="Y341" s="1"/>
  <c r="AA341" s="1"/>
  <c r="AC341" s="1"/>
  <c r="T193"/>
  <c r="U194"/>
  <c r="W194" s="1"/>
  <c r="Y194" s="1"/>
  <c r="AA194" s="1"/>
  <c r="AC194" s="1"/>
  <c r="T105"/>
  <c r="U105" s="1"/>
  <c r="U106"/>
  <c r="W106" s="1"/>
  <c r="Y106" s="1"/>
  <c r="AA106" s="1"/>
  <c r="AC106" s="1"/>
  <c r="E453"/>
  <c r="F453" s="1"/>
  <c r="E193"/>
  <c r="F194"/>
  <c r="H194" s="1"/>
  <c r="J194" s="1"/>
  <c r="L194" s="1"/>
  <c r="N194" s="1"/>
  <c r="P194" s="1"/>
  <c r="E105"/>
  <c r="F105" s="1"/>
  <c r="F106"/>
  <c r="H106" s="1"/>
  <c r="J106" s="1"/>
  <c r="L106" s="1"/>
  <c r="N106" s="1"/>
  <c r="P106" s="1"/>
  <c r="AD545" l="1"/>
  <c r="Q545"/>
  <c r="E438"/>
  <c r="F438" s="1"/>
  <c r="W496"/>
  <c r="Y496" s="1"/>
  <c r="AA496" s="1"/>
  <c r="AC496" s="1"/>
  <c r="H245"/>
  <c r="J245" s="1"/>
  <c r="L245" s="1"/>
  <c r="N245" s="1"/>
  <c r="P245" s="1"/>
  <c r="H324"/>
  <c r="J324" s="1"/>
  <c r="L324" s="1"/>
  <c r="N324" s="1"/>
  <c r="P324" s="1"/>
  <c r="V293"/>
  <c r="O545"/>
  <c r="AB545"/>
  <c r="M545"/>
  <c r="T16"/>
  <c r="U16" s="1"/>
  <c r="K545"/>
  <c r="E491"/>
  <c r="F491" s="1"/>
  <c r="F492"/>
  <c r="H492" s="1"/>
  <c r="J492" s="1"/>
  <c r="L492" s="1"/>
  <c r="N492" s="1"/>
  <c r="P492" s="1"/>
  <c r="U158"/>
  <c r="W158" s="1"/>
  <c r="Y158" s="1"/>
  <c r="AA158" s="1"/>
  <c r="AC158" s="1"/>
  <c r="T157"/>
  <c r="U157" s="1"/>
  <c r="W157" s="1"/>
  <c r="Y157" s="1"/>
  <c r="AA157" s="1"/>
  <c r="AC157" s="1"/>
  <c r="W105"/>
  <c r="Y105" s="1"/>
  <c r="AA105" s="1"/>
  <c r="AC105" s="1"/>
  <c r="F193"/>
  <c r="E192"/>
  <c r="F192" s="1"/>
  <c r="T491"/>
  <c r="U491" s="1"/>
  <c r="W491" s="1"/>
  <c r="Y491" s="1"/>
  <c r="AA491" s="1"/>
  <c r="AC491" s="1"/>
  <c r="U492"/>
  <c r="W492" s="1"/>
  <c r="Y492" s="1"/>
  <c r="AA492" s="1"/>
  <c r="AC492" s="1"/>
  <c r="T428"/>
  <c r="U428" s="1"/>
  <c r="U429"/>
  <c r="W429" s="1"/>
  <c r="Y429" s="1"/>
  <c r="AA429" s="1"/>
  <c r="AC429" s="1"/>
  <c r="G16"/>
  <c r="H105"/>
  <c r="J105" s="1"/>
  <c r="L105" s="1"/>
  <c r="N105" s="1"/>
  <c r="P105" s="1"/>
  <c r="U193"/>
  <c r="T192"/>
  <c r="U192" s="1"/>
  <c r="E428"/>
  <c r="F428" s="1"/>
  <c r="H428" s="1"/>
  <c r="J428" s="1"/>
  <c r="L428" s="1"/>
  <c r="N428" s="1"/>
  <c r="P428" s="1"/>
  <c r="R428" s="1"/>
  <c r="F429"/>
  <c r="H429" s="1"/>
  <c r="J429" s="1"/>
  <c r="L429" s="1"/>
  <c r="N429" s="1"/>
  <c r="P429" s="1"/>
  <c r="F158"/>
  <c r="H158" s="1"/>
  <c r="J158" s="1"/>
  <c r="L158" s="1"/>
  <c r="N158" s="1"/>
  <c r="P158" s="1"/>
  <c r="E157"/>
  <c r="F157" s="1"/>
  <c r="H491"/>
  <c r="J491" s="1"/>
  <c r="L491" s="1"/>
  <c r="N491" s="1"/>
  <c r="P491" s="1"/>
  <c r="W252"/>
  <c r="Y252" s="1"/>
  <c r="AA252" s="1"/>
  <c r="AC252" s="1"/>
  <c r="E293"/>
  <c r="F293" s="1"/>
  <c r="H453"/>
  <c r="J453" s="1"/>
  <c r="L453" s="1"/>
  <c r="N453" s="1"/>
  <c r="P453" s="1"/>
  <c r="W428"/>
  <c r="Y428" s="1"/>
  <c r="AA428" s="1"/>
  <c r="AC428" s="1"/>
  <c r="AE428" s="1"/>
  <c r="Z545"/>
  <c r="X545"/>
  <c r="I545"/>
  <c r="V16"/>
  <c r="V453"/>
  <c r="W454"/>
  <c r="Y454" s="1"/>
  <c r="AA454" s="1"/>
  <c r="AC454" s="1"/>
  <c r="V192"/>
  <c r="W193"/>
  <c r="Y193" s="1"/>
  <c r="AA193" s="1"/>
  <c r="AC193" s="1"/>
  <c r="G271"/>
  <c r="H271" s="1"/>
  <c r="J271" s="1"/>
  <c r="L271" s="1"/>
  <c r="N271" s="1"/>
  <c r="P271" s="1"/>
  <c r="H272"/>
  <c r="J272" s="1"/>
  <c r="L272" s="1"/>
  <c r="N272" s="1"/>
  <c r="P272" s="1"/>
  <c r="G293"/>
  <c r="G192"/>
  <c r="H193"/>
  <c r="J193" s="1"/>
  <c r="L193" s="1"/>
  <c r="N193" s="1"/>
  <c r="P193" s="1"/>
  <c r="G438"/>
  <c r="H438" s="1"/>
  <c r="J438" s="1"/>
  <c r="L438" s="1"/>
  <c r="N438" s="1"/>
  <c r="P438" s="1"/>
  <c r="H439"/>
  <c r="J439" s="1"/>
  <c r="L439" s="1"/>
  <c r="N439" s="1"/>
  <c r="P439" s="1"/>
  <c r="G157"/>
  <c r="T293"/>
  <c r="U293" s="1"/>
  <c r="W293" s="1"/>
  <c r="Y293" s="1"/>
  <c r="AA293" s="1"/>
  <c r="AC293" s="1"/>
  <c r="AE293" s="1"/>
  <c r="E16"/>
  <c r="H293" l="1"/>
  <c r="J293" s="1"/>
  <c r="L293" s="1"/>
  <c r="N293" s="1"/>
  <c r="P293" s="1"/>
  <c r="R293" s="1"/>
  <c r="H157"/>
  <c r="J157" s="1"/>
  <c r="L157" s="1"/>
  <c r="N157" s="1"/>
  <c r="P157" s="1"/>
  <c r="H192"/>
  <c r="J192" s="1"/>
  <c r="L192" s="1"/>
  <c r="N192" s="1"/>
  <c r="P192" s="1"/>
  <c r="W16"/>
  <c r="Y16" s="1"/>
  <c r="AA16" s="1"/>
  <c r="AC16" s="1"/>
  <c r="W192"/>
  <c r="Y192" s="1"/>
  <c r="AA192" s="1"/>
  <c r="AC192" s="1"/>
  <c r="G545"/>
  <c r="W453"/>
  <c r="Y453" s="1"/>
  <c r="AA453" s="1"/>
  <c r="AC453" s="1"/>
  <c r="V545"/>
  <c r="T545"/>
  <c r="U545" s="1"/>
  <c r="F16"/>
  <c r="H16" s="1"/>
  <c r="J16" s="1"/>
  <c r="L16" s="1"/>
  <c r="N16" s="1"/>
  <c r="P16" s="1"/>
  <c r="E545"/>
  <c r="F545" s="1"/>
  <c r="H545" l="1"/>
  <c r="J545" s="1"/>
  <c r="L545" s="1"/>
  <c r="N545" s="1"/>
  <c r="P545" s="1"/>
  <c r="R545" s="1"/>
  <c r="W545"/>
  <c r="Y545" s="1"/>
  <c r="AA545" s="1"/>
  <c r="AC545" s="1"/>
  <c r="AE545" s="1"/>
</calcChain>
</file>

<file path=xl/sharedStrings.xml><?xml version="1.0" encoding="utf-8"?>
<sst xmlns="http://schemas.openxmlformats.org/spreadsheetml/2006/main" count="1100" uniqueCount="670">
  <si>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</si>
  <si>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</si>
  <si>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</si>
  <si>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</si>
  <si>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</si>
  <si>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</si>
  <si>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</si>
  <si>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</si>
  <si>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</si>
  <si>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</si>
  <si>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</si>
  <si>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</si>
  <si>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</si>
  <si>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</si>
  <si>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</si>
  <si>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</si>
  <si>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</si>
  <si>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</si>
  <si>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</si>
  <si>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</si>
  <si>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</si>
  <si>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</si>
  <si>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</si>
  <si>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</si>
  <si>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</si>
  <si>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</si>
  <si>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</si>
  <si>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</si>
  <si>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</si>
  <si>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</si>
  <si>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</si>
  <si>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</si>
  <si>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</si>
  <si>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</si>
  <si>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</si>
  <si>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</si>
  <si>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</si>
  <si>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</si>
  <si>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</si>
  <si>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</si>
  <si>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</si>
  <si>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</si>
  <si>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</si>
  <si>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</si>
  <si>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</si>
  <si>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</si>
  <si>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</si>
  <si>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</si>
  <si>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</si>
  <si>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</si>
  <si>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</si>
  <si>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</si>
  <si>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</si>
  <si>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</si>
  <si>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</si>
  <si>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</si>
  <si>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</si>
  <si>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</si>
  <si>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</si>
  <si>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</si>
  <si>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</si>
  <si>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</si>
  <si>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</si>
  <si>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</si>
  <si>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</si>
  <si>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</si>
  <si>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</si>
  <si>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</si>
  <si>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</si>
  <si>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</si>
  <si>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</si>
  <si>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</si>
  <si>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</si>
  <si>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</si>
  <si>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</si>
  <si>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</si>
  <si>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</si>
  <si>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</si>
  <si>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</si>
  <si>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</si>
  <si>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</si>
  <si>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</si>
  <si>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</si>
  <si>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</si>
  <si>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</si>
  <si>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</si>
  <si>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</si>
  <si>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</si>
  <si>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</si>
  <si>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</si>
  <si>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</si>
  <si>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</si>
  <si>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</si>
  <si>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</si>
  <si>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</si>
  <si>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</si>
  <si>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</si>
  <si>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</si>
  <si>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</si>
  <si>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</si>
  <si>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</si>
  <si>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</si>
  <si>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</si>
  <si>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</si>
  <si>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</si>
  <si>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</si>
  <si>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</si>
  <si>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</si>
  <si>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</si>
  <si>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</si>
  <si>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</si>
  <si>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</si>
  <si>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</si>
  <si>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</si>
  <si>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</si>
  <si>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</si>
  <si>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</si>
  <si>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</si>
  <si>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</si>
  <si>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</si>
  <si>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</si>
  <si>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</si>
  <si>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</si>
  <si>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</si>
  <si>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</si>
  <si>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</si>
  <si>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</si>
  <si>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</si>
  <si>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</si>
  <si>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</si>
  <si>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</si>
  <si>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</si>
  <si>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</si>
  <si>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</si>
  <si>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</si>
  <si>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</si>
  <si>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</si>
  <si>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</si>
  <si>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</si>
  <si>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</si>
  <si>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</si>
  <si>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</si>
  <si>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</si>
  <si>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</si>
  <si>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</si>
  <si>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</si>
  <si>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</si>
  <si>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</si>
  <si>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</si>
  <si>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</si>
  <si>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</si>
  <si>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</si>
  <si>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</si>
  <si>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</si>
  <si>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</si>
  <si>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</si>
  <si>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</si>
  <si>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</si>
  <si>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</si>
  <si>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</si>
  <si>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</si>
  <si>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</si>
  <si>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</si>
  <si>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</si>
  <si>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</si>
  <si>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</si>
  <si>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</si>
  <si>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</si>
  <si>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</si>
  <si>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</si>
  <si>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</si>
  <si>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</si>
  <si>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</si>
  <si>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</si>
  <si>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</si>
  <si>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</si>
  <si>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</si>
  <si>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</si>
  <si>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</si>
  <si>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</si>
  <si>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</si>
  <si>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</si>
  <si>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</si>
  <si>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</si>
  <si>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</si>
  <si>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</si>
  <si>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</si>
  <si>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</si>
  <si>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</si>
  <si>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</si>
  <si>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</si>
  <si>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</si>
  <si>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</si>
  <si>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</si>
  <si>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</si>
  <si>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</si>
  <si>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</si>
  <si>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</si>
  <si>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</si>
  <si>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</si>
  <si>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</si>
  <si>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</si>
  <si>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</si>
  <si>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</si>
  <si>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</si>
  <si>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</si>
  <si>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</si>
  <si>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</si>
  <si>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</si>
  <si>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</si>
  <si>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</si>
  <si>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</si>
  <si>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</si>
  <si>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</si>
  <si>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</si>
  <si>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</si>
  <si>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</si>
  <si>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</si>
  <si>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</si>
  <si>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</si>
  <si>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</si>
  <si>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</si>
  <si>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</si>
  <si>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</si>
  <si>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</si>
  <si>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</si>
  <si>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</si>
  <si>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</si>
  <si>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</si>
  <si>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</si>
  <si>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</si>
  <si>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</si>
  <si>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</si>
  <si>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</si>
  <si>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</si>
  <si>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</si>
  <si>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</si>
  <si>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</si>
  <si>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</si>
  <si>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</si>
  <si>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</si>
  <si>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</si>
  <si>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</si>
  <si>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</si>
  <si>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</si>
  <si>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</si>
  <si>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</si>
  <si>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</si>
  <si>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</si>
  <si>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</si>
  <si>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</si>
  <si>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</si>
  <si>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</si>
  <si>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</si>
  <si>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</si>
  <si>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</si>
  <si>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</si>
  <si>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</si>
  <si>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</si>
  <si>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</si>
  <si>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</si>
  <si>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</si>
  <si>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</si>
  <si>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</si>
  <si>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</si>
  <si>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</si>
  <si>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</si>
  <si>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</si>
  <si>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</si>
  <si>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</si>
  <si>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</si>
  <si>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</si>
  <si>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</si>
  <si>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</si>
  <si>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</si>
  <si>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</si>
  <si>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</si>
  <si>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</si>
  <si>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</si>
  <si>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</si>
  <si>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</si>
  <si>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</si>
  <si>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</si>
  <si>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</si>
  <si>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</si>
  <si>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</si>
  <si>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</si>
  <si>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</si>
  <si>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</si>
  <si>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</si>
  <si>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</si>
  <si>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</si>
  <si>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</si>
  <si>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</si>
  <si>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</si>
  <si>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</si>
  <si>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</si>
  <si>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</si>
  <si>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</si>
  <si>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</si>
  <si>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</si>
  <si>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</si>
  <si>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</si>
  <si>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</si>
  <si>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</si>
  <si>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</si>
  <si>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</si>
  <si>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</si>
  <si>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</si>
  <si>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</si>
  <si>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</si>
  <si>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</si>
  <si>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</si>
  <si>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</si>
  <si>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</si>
  <si>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</si>
  <si>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</si>
  <si>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</si>
  <si>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</si>
  <si>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</si>
  <si>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</si>
  <si>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</si>
  <si>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</si>
  <si>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</si>
  <si>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</si>
  <si>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</si>
  <si>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</si>
  <si>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</si>
  <si>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</si>
  <si>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</si>
  <si>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</si>
  <si>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</si>
  <si>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</si>
  <si>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</si>
  <si>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</si>
  <si>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</si>
  <si>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</si>
  <si>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</si>
  <si>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</si>
  <si>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</si>
  <si>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</si>
  <si>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</si>
  <si>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</si>
  <si>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</si>
  <si>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</si>
  <si>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</si>
  <si>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</si>
  <si>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</si>
  <si>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</si>
  <si>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</si>
  <si>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</si>
  <si>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</si>
  <si>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</si>
  <si>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</si>
  <si>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</si>
  <si>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</si>
  <si>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</si>
  <si>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</si>
  <si>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</si>
  <si>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</si>
  <si>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</si>
  <si>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</si>
  <si>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</si>
  <si>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</si>
  <si>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</si>
  <si>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</si>
  <si>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</si>
  <si>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</si>
  <si>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</si>
  <si>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</si>
  <si>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</si>
  <si>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</si>
  <si>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</si>
  <si>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</si>
  <si>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</si>
  <si>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</si>
  <si>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</si>
  <si>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</si>
  <si>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</si>
  <si>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</si>
  <si>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</si>
  <si>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</si>
  <si>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</si>
  <si>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</si>
  <si>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</si>
  <si>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</si>
  <si>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</si>
  <si>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</si>
  <si>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</si>
  <si>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</si>
  <si>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</si>
  <si>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</si>
  <si>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</si>
  <si>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</si>
  <si>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</si>
  <si>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</si>
  <si>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</si>
  <si>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</si>
  <si>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</si>
  <si>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</si>
  <si>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</si>
  <si>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</si>
  <si>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</si>
  <si>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</si>
  <si>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</si>
  <si>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</si>
  <si>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</si>
  <si>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</si>
  <si>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</si>
  <si>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</si>
  <si>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</si>
  <si>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</si>
  <si>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</si>
  <si>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</si>
  <si>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</si>
  <si>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</si>
  <si>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</si>
  <si>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</si>
  <si>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</si>
  <si>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</si>
  <si>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</si>
  <si>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</si>
  <si>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</si>
  <si>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</si>
  <si>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</si>
  <si>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</si>
  <si>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</si>
  <si>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</si>
  <si>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</si>
  <si>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</si>
  <si>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</si>
  <si>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</si>
  <si>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</si>
  <si>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</si>
  <si>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</si>
  <si>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</si>
  <si>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</si>
  <si>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</si>
  <si>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</si>
  <si>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</si>
  <si>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</si>
  <si>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</si>
  <si>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</si>
  <si>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</si>
  <si>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</si>
  <si>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</si>
  <si>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</si>
  <si>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</si>
  <si>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</si>
  <si>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</si>
  <si>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</si>
  <si>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</si>
  <si>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</si>
  <si>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</si>
  <si>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</si>
  <si>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</si>
  <si>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</si>
  <si>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</si>
  <si>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</si>
  <si>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</si>
  <si>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</si>
  <si>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</si>
  <si>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</si>
  <si>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</si>
  <si>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</si>
  <si>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</si>
  <si>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</si>
  <si>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</si>
  <si>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</si>
  <si>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</si>
  <si>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</si>
  <si>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</si>
  <si>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</si>
  <si>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</si>
  <si>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</si>
  <si>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</si>
  <si>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</si>
  <si>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</si>
  <si>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</si>
  <si>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</si>
  <si>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</si>
  <si>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</si>
  <si>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</si>
  <si>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</si>
  <si>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</si>
  <si>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</si>
  <si>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</si>
  <si>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</si>
  <si>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</si>
  <si>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</si>
  <si>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</si>
  <si>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</si>
  <si>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</si>
  <si>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</si>
  <si>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</si>
  <si>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</si>
  <si>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</si>
  <si>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</si>
  <si>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</si>
  <si>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</si>
  <si>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</si>
  <si>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</si>
  <si>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</si>
  <si>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</si>
  <si>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</si>
  <si>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</si>
  <si>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</si>
  <si>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</si>
  <si>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</si>
  <si>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</si>
  <si>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</si>
  <si>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</si>
  <si>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</si>
  <si>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</si>
  <si>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</si>
  <si>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</si>
  <si>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</si>
  <si>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</si>
  <si>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</si>
  <si>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</si>
  <si>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</si>
  <si>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</si>
  <si>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</si>
  <si>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</si>
  <si>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</si>
  <si>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</si>
  <si>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</si>
  <si>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</si>
  <si>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</si>
  <si>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</si>
  <si>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</si>
  <si>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</si>
  <si>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</si>
  <si>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</si>
  <si>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</si>
  <si>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</si>
  <si>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</si>
  <si>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</si>
  <si>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</si>
  <si>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</si>
  <si>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</si>
  <si>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</si>
  <si>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</si>
  <si>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</si>
  <si>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</si>
  <si>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</si>
  <si>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</si>
  <si>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</si>
  <si>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</si>
  <si>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</si>
  <si>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</si>
  <si>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</si>
  <si>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</si>
  <si>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</si>
  <si>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</si>
  <si>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</si>
  <si>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</si>
  <si>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</si>
  <si>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</si>
  <si>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2023 год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</si>
  <si>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</si>
  <si>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</si>
  <si>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</si>
  <si>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</si>
  <si>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</si>
  <si>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</si>
  <si>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</si>
  <si>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</si>
  <si>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</si>
  <si>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</si>
  <si>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</si>
  <si>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</si>
  <si>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</si>
  <si>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</si>
  <si>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Приложение № 6 </t>
  </si>
  <si>
    <t xml:space="preserve">от 18.12.2020 № 46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</si>
  <si>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2022-2023 годы
 </t>
  </si>
  <si>
    <t>Изменения 29.01.2021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</si>
  <si>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</si>
  <si>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</si>
  <si>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</si>
  <si>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</si>
  <si>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</si>
  <si>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</si>
  <si>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</si>
  <si>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</si>
  <si>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</si>
  <si>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</si>
  <si>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</si>
  <si>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</si>
  <si>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</si>
  <si>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</si>
  <si>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</si>
  <si>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</si>
  <si>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</si>
  <si>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</si>
  <si>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</si>
  <si>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</si>
  <si>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Изменения 26.03.2021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</si>
  <si>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</si>
  <si>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</si>
  <si>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</si>
  <si>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</si>
  <si>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</si>
  <si>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</si>
  <si>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</si>
  <si>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</si>
  <si>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</si>
  <si>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</si>
  <si>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</si>
  <si>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</si>
  <si>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</si>
  <si>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</si>
  <si>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</si>
  <si>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Организация благоустройства территорий в рамках поддержки местных инициатив (инициативных проектов)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</si>
  <si>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</si>
  <si>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</si>
  <si>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</si>
  <si>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</si>
  <si>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</si>
  <si>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Изменения 25.06.2021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</si>
  <si>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</si>
  <si>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</si>
  <si>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</si>
  <si>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</si>
  <si>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</si>
  <si>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</si>
  <si>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</si>
  <si>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</si>
  <si>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</si>
  <si>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</si>
  <si>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</si>
  <si>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</si>
  <si>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Изменения 23.07.2021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</si>
  <si>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</si>
  <si>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</si>
  <si>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</si>
  <si>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</si>
  <si>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</si>
  <si>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</si>
  <si>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</si>
  <si>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</si>
  <si>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</si>
  <si>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</si>
  <si>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</si>
  <si>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</si>
  <si>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</si>
  <si>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</si>
  <si>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</si>
  <si>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</si>
  <si>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</si>
  <si>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</si>
  <si>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</si>
  <si>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</si>
  <si>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</si>
  <si>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</si>
  <si>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</si>
  <si>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</si>
  <si>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</si>
  <si>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</si>
  <si>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</si>
  <si>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</si>
  <si>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</si>
  <si>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</si>
  <si>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</si>
  <si>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</si>
  <si>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</si>
  <si>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</si>
  <si>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30.09.2021</t>
  </si>
  <si>
    <t xml:space="preserve">от 30.09.2021 № 86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</si>
</sst>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1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E545"/>
  <sheetViews>
    <sheetView tabSelected="1" topLeftCell="A2" zoomScale="90" zoomScaleNormal="90" workbookViewId="0">
      <selection activeCell="AL10" sqref="AL10"/>
    </sheetView>
  </sheetViews>
  <sheetFormatPr defaultColWidth="9.109375" defaultRowHeight="56.4" customHeight="1"/>
  <cols>
    <col min="1" max="1" width="39.5546875" style="5" customWidth="1"/>
    <col min="2" max="2" width="15.6640625" style="5" customWidth="1"/>
    <col min="3" max="3" width="6" style="5" customWidth="1"/>
    <col min="4" max="4" width="14.33203125" style="5" hidden="1" customWidth="1"/>
    <col min="5" max="5" width="14.5546875" style="5" hidden="1" customWidth="1"/>
    <col min="6" max="17" width="14.44140625" style="5" hidden="1" customWidth="1"/>
    <col min="18" max="18" width="14.44140625" style="5" customWidth="1"/>
    <col min="19" max="19" width="15.44140625" style="5" hidden="1" customWidth="1"/>
    <col min="20" max="20" width="14.5546875" style="5" hidden="1" customWidth="1"/>
    <col min="21" max="21" width="15.33203125" style="5" hidden="1" customWidth="1"/>
    <col min="22" max="22" width="14.88671875" style="5" hidden="1" customWidth="1"/>
    <col min="23" max="23" width="15.33203125" style="5" hidden="1" customWidth="1"/>
    <col min="24" max="24" width="14.88671875" style="5" hidden="1" customWidth="1"/>
    <col min="25" max="25" width="15.6640625" style="5" hidden="1" customWidth="1"/>
    <col min="26" max="26" width="14.33203125" style="5" hidden="1" customWidth="1"/>
    <col min="27" max="27" width="15.109375" style="5" hidden="1" customWidth="1"/>
    <col min="28" max="28" width="13.88671875" style="5" hidden="1" customWidth="1"/>
    <col min="29" max="29" width="14.88671875" style="5" hidden="1" customWidth="1"/>
    <col min="30" max="30" width="13.6640625" style="5" hidden="1" customWidth="1"/>
    <col min="31" max="31" width="14.6640625" style="5" customWidth="1"/>
    <col min="32" max="16384" width="9.109375" style="5"/>
  </cols>
  <sheetData>
    <row r="1" spans="1:31" ht="20.25" hidden="1" customHeight="1">
      <c r="A1" s="40"/>
      <c r="B1" s="40"/>
      <c r="C1" s="40"/>
    </row>
    <row r="2" spans="1:31" ht="20.25" customHeight="1">
      <c r="A2" s="39" t="s">
        <v>574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1" ht="20.25" customHeight="1">
      <c r="A3" s="40" t="s">
        <v>572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</row>
    <row r="4" spans="1:31" ht="20.25" customHeight="1">
      <c r="A4" s="40" t="s">
        <v>573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</row>
    <row r="5" spans="1:31" ht="20.25" customHeight="1">
      <c r="A5" s="40" t="s">
        <v>632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</row>
    <row r="6" spans="1:31" ht="20.25" customHeight="1">
      <c r="A6" s="40" t="s">
        <v>669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</row>
    <row r="7" spans="1:31" ht="20.25" customHeight="1">
      <c r="A7" s="39" t="s">
        <v>574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31" ht="20.25" customHeight="1">
      <c r="A8" s="40" t="s">
        <v>572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pans="1:31" ht="20.25" customHeight="1">
      <c r="A9" s="40" t="s">
        <v>573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pans="1:31" ht="20.25" customHeight="1">
      <c r="A10" s="40" t="s">
        <v>575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pans="1:31" ht="15.6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pans="1:31" ht="135" customHeight="1">
      <c r="A12" s="33" t="s">
        <v>576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31" ht="20.25" customHeight="1">
      <c r="A13" s="34" t="s">
        <v>337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31" ht="21.75" customHeight="1">
      <c r="A14" s="37" t="s">
        <v>2</v>
      </c>
      <c r="B14" s="37" t="s">
        <v>0</v>
      </c>
      <c r="C14" s="37" t="s">
        <v>1</v>
      </c>
      <c r="D14" s="35" t="s">
        <v>468</v>
      </c>
      <c r="E14" s="37" t="s">
        <v>577</v>
      </c>
      <c r="F14" s="35" t="s">
        <v>468</v>
      </c>
      <c r="G14" s="37" t="s">
        <v>585</v>
      </c>
      <c r="H14" s="35" t="s">
        <v>468</v>
      </c>
      <c r="I14" s="37" t="s">
        <v>598</v>
      </c>
      <c r="J14" s="35" t="s">
        <v>468</v>
      </c>
      <c r="K14" s="37" t="s">
        <v>605</v>
      </c>
      <c r="L14" s="35" t="s">
        <v>468</v>
      </c>
      <c r="M14" s="37" t="s">
        <v>620</v>
      </c>
      <c r="N14" s="35" t="s">
        <v>468</v>
      </c>
      <c r="O14" s="37" t="s">
        <v>633</v>
      </c>
      <c r="P14" s="35" t="s">
        <v>468</v>
      </c>
      <c r="Q14" s="37" t="s">
        <v>668</v>
      </c>
      <c r="R14" s="35" t="s">
        <v>468</v>
      </c>
      <c r="S14" s="35" t="s">
        <v>559</v>
      </c>
      <c r="T14" s="37" t="s">
        <v>577</v>
      </c>
      <c r="U14" s="35" t="s">
        <v>559</v>
      </c>
      <c r="V14" s="37" t="s">
        <v>585</v>
      </c>
      <c r="W14" s="35" t="s">
        <v>559</v>
      </c>
      <c r="X14" s="37" t="s">
        <v>598</v>
      </c>
      <c r="Y14" s="35" t="s">
        <v>559</v>
      </c>
      <c r="Z14" s="37" t="s">
        <v>605</v>
      </c>
      <c r="AA14" s="35" t="s">
        <v>559</v>
      </c>
      <c r="AB14" s="37" t="s">
        <v>620</v>
      </c>
      <c r="AC14" s="35" t="s">
        <v>559</v>
      </c>
      <c r="AD14" s="37" t="s">
        <v>668</v>
      </c>
      <c r="AE14" s="35" t="s">
        <v>559</v>
      </c>
    </row>
    <row r="15" spans="1:31" ht="88.5" customHeight="1">
      <c r="A15" s="38"/>
      <c r="B15" s="38"/>
      <c r="C15" s="38"/>
      <c r="D15" s="36"/>
      <c r="E15" s="38"/>
      <c r="F15" s="36"/>
      <c r="G15" s="38"/>
      <c r="H15" s="36"/>
      <c r="I15" s="38"/>
      <c r="J15" s="36"/>
      <c r="K15" s="38"/>
      <c r="L15" s="36"/>
      <c r="M15" s="38"/>
      <c r="N15" s="36"/>
      <c r="O15" s="38"/>
      <c r="P15" s="36"/>
      <c r="Q15" s="38"/>
      <c r="R15" s="36"/>
      <c r="S15" s="36"/>
      <c r="T15" s="38"/>
      <c r="U15" s="36"/>
      <c r="V15" s="38"/>
      <c r="W15" s="36"/>
      <c r="X15" s="38"/>
      <c r="Y15" s="36"/>
      <c r="Z15" s="38"/>
      <c r="AA15" s="36"/>
      <c r="AB15" s="38"/>
      <c r="AC15" s="36"/>
      <c r="AD15" s="38"/>
      <c r="AE15" s="36"/>
    </row>
    <row r="16" spans="1:31" ht="69" customHeight="1">
      <c r="A16" s="8" t="s">
        <v>3</v>
      </c>
      <c r="B16" s="9" t="s">
        <v>234</v>
      </c>
      <c r="C16" s="4"/>
      <c r="D16" s="6">
        <v>233704.16222999996</v>
      </c>
      <c r="E16" s="10">
        <f>E17+E42+E78+E105+E124+E140+E146</f>
        <v>16502.750100000001</v>
      </c>
      <c r="F16" s="6">
        <f>D16+E16</f>
        <v>250206.91232999996</v>
      </c>
      <c r="G16" s="10">
        <f>G17+G42+G78+G105+G124+G140+G146</f>
        <v>161.67938000000001</v>
      </c>
      <c r="H16" s="6">
        <f>F16+G16</f>
        <v>250368.59170999995</v>
      </c>
      <c r="I16" s="10">
        <f>I17+I42+I78+I105+I124+I140+I146</f>
        <v>0</v>
      </c>
      <c r="J16" s="6">
        <f>H16+I16</f>
        <v>250368.59170999995</v>
      </c>
      <c r="K16" s="10">
        <f>K17+K42+K78+K105+K124+K140+K146</f>
        <v>0</v>
      </c>
      <c r="L16" s="6">
        <f>J16+K16</f>
        <v>250368.59170999995</v>
      </c>
      <c r="M16" s="10">
        <f>M17+M42+M78+M105+M124+M140+M146</f>
        <v>-11.095000000000001</v>
      </c>
      <c r="N16" s="6">
        <f>L16+M16</f>
        <v>250357.49670999995</v>
      </c>
      <c r="O16" s="10">
        <f>O17+O42+O78+O105+O124+O140+O146</f>
        <v>0</v>
      </c>
      <c r="P16" s="6">
        <f>N16+O16</f>
        <v>250357.49670999995</v>
      </c>
      <c r="Q16" s="10">
        <f>Q17+Q42+Q78+Q105+Q124+Q140+Q146</f>
        <v>0</v>
      </c>
      <c r="R16" s="6">
        <f>P16+Q16</f>
        <v>250357.49670999995</v>
      </c>
      <c r="S16" s="6">
        <v>217463.76522999996</v>
      </c>
      <c r="T16" s="10">
        <f>T17+T42+T78+T105+T124+T140+T146</f>
        <v>26717.888700000003</v>
      </c>
      <c r="U16" s="6">
        <f>S16+T16</f>
        <v>244181.65392999997</v>
      </c>
      <c r="V16" s="10">
        <f>V17+V42+V78+V105+V124+V140+V146</f>
        <v>1563.6762000000001</v>
      </c>
      <c r="W16" s="6">
        <f>U16+V16</f>
        <v>245745.33012999996</v>
      </c>
      <c r="X16" s="10">
        <f>X17+X42+X78+X105+X124+X140+X146</f>
        <v>547.21040000000005</v>
      </c>
      <c r="Y16" s="6">
        <f>W16+X16</f>
        <v>246292.54052999997</v>
      </c>
      <c r="Z16" s="10">
        <f>Z17+Z42+Z78+Z105+Z124+Z140+Z146</f>
        <v>0</v>
      </c>
      <c r="AA16" s="6">
        <f>Y16+Z16</f>
        <v>246292.54052999997</v>
      </c>
      <c r="AB16" s="10">
        <f>AB17+AB42+AB78+AB105+AB124+AB140+AB146</f>
        <v>-11.456</v>
      </c>
      <c r="AC16" s="6">
        <f>AA16+AB16</f>
        <v>246281.08452999996</v>
      </c>
      <c r="AD16" s="10">
        <f>AD17+AD42+AD78+AD105+AD124+AD140+AD146</f>
        <v>0</v>
      </c>
      <c r="AE16" s="6">
        <f>AC16+AD16</f>
        <v>246281.08452999996</v>
      </c>
    </row>
    <row r="17" spans="1:31" ht="43.5" customHeight="1">
      <c r="A17" s="11" t="s">
        <v>231</v>
      </c>
      <c r="B17" s="9" t="s">
        <v>235</v>
      </c>
      <c r="C17" s="4"/>
      <c r="D17" s="6">
        <v>149808.61300000001</v>
      </c>
      <c r="E17" s="10">
        <f>E18+E33</f>
        <v>0</v>
      </c>
      <c r="F17" s="6">
        <f t="shared" ref="F17:F86" si="0">D17+E17</f>
        <v>149808.61300000001</v>
      </c>
      <c r="G17" s="10">
        <f>G18+G33</f>
        <v>0</v>
      </c>
      <c r="H17" s="6">
        <f t="shared" ref="H17:H86" si="1">F17+G17</f>
        <v>149808.61300000001</v>
      </c>
      <c r="I17" s="10">
        <f>I18+I33+I36</f>
        <v>0</v>
      </c>
      <c r="J17" s="6">
        <f t="shared" ref="J17:J86" si="2">H17+I17</f>
        <v>149808.61300000001</v>
      </c>
      <c r="K17" s="10">
        <f>K18+K33+K36</f>
        <v>0</v>
      </c>
      <c r="L17" s="6">
        <f t="shared" ref="L17:L83" si="3">J17+K17</f>
        <v>149808.61300000001</v>
      </c>
      <c r="M17" s="10">
        <f>M18+M33+M36</f>
        <v>0</v>
      </c>
      <c r="N17" s="6">
        <f t="shared" ref="N17:N83" si="4">L17+M17</f>
        <v>149808.61300000001</v>
      </c>
      <c r="O17" s="10">
        <f>O18+O33+O36</f>
        <v>0</v>
      </c>
      <c r="P17" s="6">
        <f t="shared" ref="P17:P83" si="5">N17+O17</f>
        <v>149808.61300000001</v>
      </c>
      <c r="Q17" s="10">
        <f>Q18+Q33+Q36+Q39</f>
        <v>0</v>
      </c>
      <c r="R17" s="6">
        <f t="shared" ref="R17:R83" si="6">P17+Q17</f>
        <v>149808.61300000001</v>
      </c>
      <c r="S17" s="6">
        <v>148808.61300000001</v>
      </c>
      <c r="T17" s="10">
        <f>T18+T33</f>
        <v>0</v>
      </c>
      <c r="U17" s="6">
        <f t="shared" ref="U17:U86" si="7">S17+T17</f>
        <v>148808.61300000001</v>
      </c>
      <c r="V17" s="10">
        <f>V18+V33</f>
        <v>0</v>
      </c>
      <c r="W17" s="6">
        <f t="shared" ref="W17:W86" si="8">U17+V17</f>
        <v>148808.61300000001</v>
      </c>
      <c r="X17" s="10">
        <f>X18+X33+X36</f>
        <v>0</v>
      </c>
      <c r="Y17" s="6">
        <f t="shared" ref="Y17:Y86" si="9">W17+X17</f>
        <v>148808.61300000001</v>
      </c>
      <c r="Z17" s="10">
        <f>Z18+Z33+Z36</f>
        <v>0</v>
      </c>
      <c r="AA17" s="6">
        <f t="shared" ref="AA17:AA83" si="10">Y17+Z17</f>
        <v>148808.61300000001</v>
      </c>
      <c r="AB17" s="10">
        <f>AB18+AB33+AB36</f>
        <v>0</v>
      </c>
      <c r="AC17" s="6">
        <f t="shared" ref="AC17:AC83" si="11">AA17+AB17</f>
        <v>148808.61300000001</v>
      </c>
      <c r="AD17" s="10">
        <f>AD18+AD33+AD36+AD39</f>
        <v>0</v>
      </c>
      <c r="AE17" s="6">
        <f t="shared" ref="AE17:AE83" si="12">AC17+AD17</f>
        <v>148808.61300000001</v>
      </c>
    </row>
    <row r="18" spans="1:31" ht="45" customHeight="1">
      <c r="A18" s="12" t="s">
        <v>233</v>
      </c>
      <c r="B18" s="3" t="s">
        <v>236</v>
      </c>
      <c r="C18" s="4"/>
      <c r="D18" s="6">
        <v>149808.61300000001</v>
      </c>
      <c r="E18" s="10">
        <f>E19+E21+E23+E25+E27+E29+E31</f>
        <v>0</v>
      </c>
      <c r="F18" s="6">
        <f t="shared" si="0"/>
        <v>149808.61300000001</v>
      </c>
      <c r="G18" s="10">
        <f>G19+G21+G23+G25+G27+G29+G31</f>
        <v>0</v>
      </c>
      <c r="H18" s="6">
        <f t="shared" si="1"/>
        <v>149808.61300000001</v>
      </c>
      <c r="I18" s="10">
        <f>I19+I21+I23+I25+I27+I29+I31</f>
        <v>0</v>
      </c>
      <c r="J18" s="6">
        <f t="shared" si="2"/>
        <v>149808.61300000001</v>
      </c>
      <c r="K18" s="10">
        <f>K19+K21+K23+K25+K27+K29+K31</f>
        <v>0</v>
      </c>
      <c r="L18" s="6">
        <f t="shared" si="3"/>
        <v>149808.61300000001</v>
      </c>
      <c r="M18" s="10">
        <f>M19+M21+M23+M25+M27+M29+M31</f>
        <v>0</v>
      </c>
      <c r="N18" s="6">
        <f t="shared" si="4"/>
        <v>149808.61300000001</v>
      </c>
      <c r="O18" s="10">
        <f>O19+O21+O23+O25+O27+O29+O31</f>
        <v>0</v>
      </c>
      <c r="P18" s="6">
        <f t="shared" si="5"/>
        <v>149808.61300000001</v>
      </c>
      <c r="Q18" s="10">
        <f>Q19+Q21+Q23+Q25+Q27+Q29+Q31</f>
        <v>0</v>
      </c>
      <c r="R18" s="6">
        <f t="shared" si="6"/>
        <v>149808.61300000001</v>
      </c>
      <c r="S18" s="6">
        <v>148808.61300000001</v>
      </c>
      <c r="T18" s="10">
        <f>T19+T21+T23+T25+T27+T29+T31</f>
        <v>0</v>
      </c>
      <c r="U18" s="6">
        <f t="shared" si="7"/>
        <v>148808.61300000001</v>
      </c>
      <c r="V18" s="10">
        <f>V19+V21+V23+V25+V27+V29+V31</f>
        <v>0</v>
      </c>
      <c r="W18" s="6">
        <f t="shared" si="8"/>
        <v>148808.61300000001</v>
      </c>
      <c r="X18" s="10">
        <f>X19+X21+X23+X25+X27+X29+X31</f>
        <v>0</v>
      </c>
      <c r="Y18" s="6">
        <f t="shared" si="9"/>
        <v>148808.61300000001</v>
      </c>
      <c r="Z18" s="10">
        <f>Z19+Z21+Z23+Z25+Z27+Z29+Z31</f>
        <v>0</v>
      </c>
      <c r="AA18" s="6">
        <f t="shared" si="10"/>
        <v>148808.61300000001</v>
      </c>
      <c r="AB18" s="10">
        <f>AB19+AB21+AB23+AB25+AB27+AB29+AB31</f>
        <v>0</v>
      </c>
      <c r="AC18" s="6">
        <f t="shared" si="11"/>
        <v>148808.61300000001</v>
      </c>
      <c r="AD18" s="10">
        <f>AD19+AD21+AD23+AD25+AD27+AD29+AD31</f>
        <v>0</v>
      </c>
      <c r="AE18" s="6">
        <f t="shared" si="12"/>
        <v>148808.61300000001</v>
      </c>
    </row>
    <row r="19" spans="1:31" ht="33.75" customHeight="1">
      <c r="A19" s="12" t="s">
        <v>232</v>
      </c>
      <c r="B19" s="3" t="s">
        <v>237</v>
      </c>
      <c r="C19" s="4"/>
      <c r="D19" s="6">
        <v>43793.933000000005</v>
      </c>
      <c r="E19" s="10">
        <f>E20</f>
        <v>0</v>
      </c>
      <c r="F19" s="6">
        <f t="shared" si="0"/>
        <v>43793.933000000005</v>
      </c>
      <c r="G19" s="10">
        <f>G20</f>
        <v>0</v>
      </c>
      <c r="H19" s="6">
        <f t="shared" si="1"/>
        <v>43793.933000000005</v>
      </c>
      <c r="I19" s="10">
        <f>I20</f>
        <v>0</v>
      </c>
      <c r="J19" s="6">
        <f t="shared" si="2"/>
        <v>43793.933000000005</v>
      </c>
      <c r="K19" s="10">
        <f>K20</f>
        <v>0</v>
      </c>
      <c r="L19" s="6">
        <f t="shared" si="3"/>
        <v>43793.933000000005</v>
      </c>
      <c r="M19" s="10">
        <f>M20</f>
        <v>0</v>
      </c>
      <c r="N19" s="6">
        <f t="shared" si="4"/>
        <v>43793.933000000005</v>
      </c>
      <c r="O19" s="10">
        <f>O20</f>
        <v>0</v>
      </c>
      <c r="P19" s="6">
        <f t="shared" si="5"/>
        <v>43793.933000000005</v>
      </c>
      <c r="Q19" s="10">
        <f>Q20</f>
        <v>0</v>
      </c>
      <c r="R19" s="6">
        <f t="shared" si="6"/>
        <v>43793.933000000005</v>
      </c>
      <c r="S19" s="6">
        <v>42793.933000000005</v>
      </c>
      <c r="T19" s="10">
        <f>T20</f>
        <v>0</v>
      </c>
      <c r="U19" s="6">
        <f t="shared" si="7"/>
        <v>42793.933000000005</v>
      </c>
      <c r="V19" s="10">
        <f>V20</f>
        <v>0</v>
      </c>
      <c r="W19" s="6">
        <f t="shared" si="8"/>
        <v>42793.933000000005</v>
      </c>
      <c r="X19" s="10">
        <f>X20</f>
        <v>0</v>
      </c>
      <c r="Y19" s="6">
        <f t="shared" si="9"/>
        <v>42793.933000000005</v>
      </c>
      <c r="Z19" s="10">
        <f>Z20</f>
        <v>0</v>
      </c>
      <c r="AA19" s="6">
        <f t="shared" si="10"/>
        <v>42793.933000000005</v>
      </c>
      <c r="AB19" s="10">
        <f>AB20</f>
        <v>0</v>
      </c>
      <c r="AC19" s="6">
        <f t="shared" si="11"/>
        <v>42793.933000000005</v>
      </c>
      <c r="AD19" s="10">
        <f>AD20</f>
        <v>0</v>
      </c>
      <c r="AE19" s="6">
        <f t="shared" si="12"/>
        <v>42793.933000000005</v>
      </c>
    </row>
    <row r="20" spans="1:31" ht="46.5" customHeight="1">
      <c r="A20" s="1" t="s">
        <v>64</v>
      </c>
      <c r="B20" s="3" t="s">
        <v>237</v>
      </c>
      <c r="C20" s="4">
        <v>600</v>
      </c>
      <c r="D20" s="6">
        <v>43793.933000000005</v>
      </c>
      <c r="E20" s="10"/>
      <c r="F20" s="6">
        <f t="shared" si="0"/>
        <v>43793.933000000005</v>
      </c>
      <c r="G20" s="10"/>
      <c r="H20" s="6">
        <f t="shared" si="1"/>
        <v>43793.933000000005</v>
      </c>
      <c r="I20" s="10"/>
      <c r="J20" s="6">
        <f t="shared" si="2"/>
        <v>43793.933000000005</v>
      </c>
      <c r="K20" s="10"/>
      <c r="L20" s="6">
        <f t="shared" si="3"/>
        <v>43793.933000000005</v>
      </c>
      <c r="M20" s="10"/>
      <c r="N20" s="6">
        <f t="shared" si="4"/>
        <v>43793.933000000005</v>
      </c>
      <c r="O20" s="10"/>
      <c r="P20" s="6">
        <f t="shared" si="5"/>
        <v>43793.933000000005</v>
      </c>
      <c r="Q20" s="10"/>
      <c r="R20" s="6">
        <f t="shared" si="6"/>
        <v>43793.933000000005</v>
      </c>
      <c r="S20" s="6">
        <v>42793.933000000005</v>
      </c>
      <c r="T20" s="10"/>
      <c r="U20" s="6">
        <f t="shared" si="7"/>
        <v>42793.933000000005</v>
      </c>
      <c r="V20" s="10"/>
      <c r="W20" s="6">
        <f t="shared" si="8"/>
        <v>42793.933000000005</v>
      </c>
      <c r="X20" s="10"/>
      <c r="Y20" s="6">
        <f t="shared" si="9"/>
        <v>42793.933000000005</v>
      </c>
      <c r="Z20" s="10"/>
      <c r="AA20" s="6">
        <f t="shared" si="10"/>
        <v>42793.933000000005</v>
      </c>
      <c r="AB20" s="10"/>
      <c r="AC20" s="6">
        <f t="shared" si="11"/>
        <v>42793.933000000005</v>
      </c>
      <c r="AD20" s="10"/>
      <c r="AE20" s="6">
        <f t="shared" si="12"/>
        <v>42793.933000000005</v>
      </c>
    </row>
    <row r="21" spans="1:31" ht="59.25" customHeight="1">
      <c r="A21" s="1" t="s">
        <v>238</v>
      </c>
      <c r="B21" s="3" t="s">
        <v>239</v>
      </c>
      <c r="C21" s="4"/>
      <c r="D21" s="6">
        <v>510</v>
      </c>
      <c r="E21" s="10">
        <f>E22</f>
        <v>0</v>
      </c>
      <c r="F21" s="6">
        <f t="shared" si="0"/>
        <v>510</v>
      </c>
      <c r="G21" s="10">
        <f>G22</f>
        <v>0</v>
      </c>
      <c r="H21" s="6">
        <f t="shared" si="1"/>
        <v>510</v>
      </c>
      <c r="I21" s="10">
        <f>I22</f>
        <v>0</v>
      </c>
      <c r="J21" s="6">
        <f t="shared" si="2"/>
        <v>510</v>
      </c>
      <c r="K21" s="10">
        <f>K22</f>
        <v>0</v>
      </c>
      <c r="L21" s="6">
        <f t="shared" si="3"/>
        <v>510</v>
      </c>
      <c r="M21" s="10">
        <f>M22</f>
        <v>0</v>
      </c>
      <c r="N21" s="6">
        <f t="shared" si="4"/>
        <v>510</v>
      </c>
      <c r="O21" s="10">
        <f>O22</f>
        <v>0</v>
      </c>
      <c r="P21" s="6">
        <f t="shared" si="5"/>
        <v>510</v>
      </c>
      <c r="Q21" s="10">
        <f>Q22</f>
        <v>0</v>
      </c>
      <c r="R21" s="6">
        <f t="shared" si="6"/>
        <v>510</v>
      </c>
      <c r="S21" s="6">
        <v>510</v>
      </c>
      <c r="T21" s="10">
        <f>T22</f>
        <v>0</v>
      </c>
      <c r="U21" s="6">
        <f t="shared" si="7"/>
        <v>510</v>
      </c>
      <c r="V21" s="10">
        <f>V22</f>
        <v>0</v>
      </c>
      <c r="W21" s="6">
        <f t="shared" si="8"/>
        <v>510</v>
      </c>
      <c r="X21" s="10">
        <f>X22</f>
        <v>0</v>
      </c>
      <c r="Y21" s="6">
        <f t="shared" si="9"/>
        <v>510</v>
      </c>
      <c r="Z21" s="10">
        <f>Z22</f>
        <v>0</v>
      </c>
      <c r="AA21" s="6">
        <f t="shared" si="10"/>
        <v>510</v>
      </c>
      <c r="AB21" s="10">
        <f>AB22</f>
        <v>0</v>
      </c>
      <c r="AC21" s="6">
        <f t="shared" si="11"/>
        <v>510</v>
      </c>
      <c r="AD21" s="10">
        <f>AD22</f>
        <v>0</v>
      </c>
      <c r="AE21" s="6">
        <f t="shared" si="12"/>
        <v>510</v>
      </c>
    </row>
    <row r="22" spans="1:31" ht="49.5" customHeight="1">
      <c r="A22" s="1" t="s">
        <v>64</v>
      </c>
      <c r="B22" s="3" t="s">
        <v>239</v>
      </c>
      <c r="C22" s="4">
        <v>600</v>
      </c>
      <c r="D22" s="6">
        <v>510</v>
      </c>
      <c r="E22" s="10"/>
      <c r="F22" s="6">
        <f t="shared" si="0"/>
        <v>510</v>
      </c>
      <c r="G22" s="10"/>
      <c r="H22" s="6">
        <f t="shared" si="1"/>
        <v>510</v>
      </c>
      <c r="I22" s="10"/>
      <c r="J22" s="6">
        <f t="shared" si="2"/>
        <v>510</v>
      </c>
      <c r="K22" s="10"/>
      <c r="L22" s="6">
        <f t="shared" si="3"/>
        <v>510</v>
      </c>
      <c r="M22" s="10"/>
      <c r="N22" s="6">
        <f t="shared" si="4"/>
        <v>510</v>
      </c>
      <c r="O22" s="10"/>
      <c r="P22" s="6">
        <f t="shared" si="5"/>
        <v>510</v>
      </c>
      <c r="Q22" s="10"/>
      <c r="R22" s="6">
        <f t="shared" si="6"/>
        <v>510</v>
      </c>
      <c r="S22" s="6">
        <v>510</v>
      </c>
      <c r="T22" s="10"/>
      <c r="U22" s="6">
        <f t="shared" si="7"/>
        <v>510</v>
      </c>
      <c r="V22" s="10"/>
      <c r="W22" s="6">
        <f t="shared" si="8"/>
        <v>510</v>
      </c>
      <c r="X22" s="10"/>
      <c r="Y22" s="6">
        <f t="shared" si="9"/>
        <v>510</v>
      </c>
      <c r="Z22" s="10"/>
      <c r="AA22" s="6">
        <f t="shared" si="10"/>
        <v>510</v>
      </c>
      <c r="AB22" s="10"/>
      <c r="AC22" s="6">
        <f t="shared" si="11"/>
        <v>510</v>
      </c>
      <c r="AD22" s="10"/>
      <c r="AE22" s="6">
        <f t="shared" si="12"/>
        <v>510</v>
      </c>
    </row>
    <row r="23" spans="1:31" ht="37.5" customHeight="1">
      <c r="A23" s="1" t="s">
        <v>240</v>
      </c>
      <c r="B23" s="3" t="s">
        <v>241</v>
      </c>
      <c r="C23" s="4"/>
      <c r="D23" s="6">
        <v>200</v>
      </c>
      <c r="E23" s="10">
        <f>E24</f>
        <v>0</v>
      </c>
      <c r="F23" s="6">
        <f t="shared" si="0"/>
        <v>200</v>
      </c>
      <c r="G23" s="10">
        <f>G24</f>
        <v>0</v>
      </c>
      <c r="H23" s="6">
        <f t="shared" si="1"/>
        <v>200</v>
      </c>
      <c r="I23" s="10">
        <f>I24</f>
        <v>0</v>
      </c>
      <c r="J23" s="6">
        <f t="shared" si="2"/>
        <v>200</v>
      </c>
      <c r="K23" s="10">
        <f>K24</f>
        <v>0</v>
      </c>
      <c r="L23" s="6">
        <f t="shared" si="3"/>
        <v>200</v>
      </c>
      <c r="M23" s="10">
        <f>M24</f>
        <v>0</v>
      </c>
      <c r="N23" s="6">
        <f t="shared" si="4"/>
        <v>200</v>
      </c>
      <c r="O23" s="10">
        <f>O24</f>
        <v>0</v>
      </c>
      <c r="P23" s="6">
        <f t="shared" si="5"/>
        <v>200</v>
      </c>
      <c r="Q23" s="10">
        <f>Q24</f>
        <v>0</v>
      </c>
      <c r="R23" s="6">
        <f t="shared" si="6"/>
        <v>200</v>
      </c>
      <c r="S23" s="6">
        <v>200</v>
      </c>
      <c r="T23" s="10">
        <f>T24</f>
        <v>0</v>
      </c>
      <c r="U23" s="6">
        <f t="shared" si="7"/>
        <v>200</v>
      </c>
      <c r="V23" s="10">
        <f>V24</f>
        <v>0</v>
      </c>
      <c r="W23" s="6">
        <f t="shared" si="8"/>
        <v>200</v>
      </c>
      <c r="X23" s="10">
        <f>X24</f>
        <v>0</v>
      </c>
      <c r="Y23" s="6">
        <f t="shared" si="9"/>
        <v>200</v>
      </c>
      <c r="Z23" s="10">
        <f>Z24</f>
        <v>0</v>
      </c>
      <c r="AA23" s="6">
        <f t="shared" si="10"/>
        <v>200</v>
      </c>
      <c r="AB23" s="10">
        <f>AB24</f>
        <v>0</v>
      </c>
      <c r="AC23" s="6">
        <f t="shared" si="11"/>
        <v>200</v>
      </c>
      <c r="AD23" s="10">
        <f>AD24</f>
        <v>0</v>
      </c>
      <c r="AE23" s="6">
        <f t="shared" si="12"/>
        <v>200</v>
      </c>
    </row>
    <row r="24" spans="1:31" ht="51.75" customHeight="1">
      <c r="A24" s="1" t="s">
        <v>64</v>
      </c>
      <c r="B24" s="3" t="s">
        <v>241</v>
      </c>
      <c r="C24" s="4">
        <v>600</v>
      </c>
      <c r="D24" s="6">
        <v>200</v>
      </c>
      <c r="E24" s="10"/>
      <c r="F24" s="6">
        <f t="shared" si="0"/>
        <v>200</v>
      </c>
      <c r="G24" s="10"/>
      <c r="H24" s="6">
        <f t="shared" si="1"/>
        <v>200</v>
      </c>
      <c r="I24" s="10"/>
      <c r="J24" s="6">
        <f t="shared" si="2"/>
        <v>200</v>
      </c>
      <c r="K24" s="10"/>
      <c r="L24" s="6">
        <f t="shared" si="3"/>
        <v>200</v>
      </c>
      <c r="M24" s="10"/>
      <c r="N24" s="6">
        <f t="shared" si="4"/>
        <v>200</v>
      </c>
      <c r="O24" s="10"/>
      <c r="P24" s="6">
        <f t="shared" si="5"/>
        <v>200</v>
      </c>
      <c r="Q24" s="10"/>
      <c r="R24" s="6">
        <f t="shared" si="6"/>
        <v>200</v>
      </c>
      <c r="S24" s="6">
        <v>200</v>
      </c>
      <c r="T24" s="10"/>
      <c r="U24" s="6">
        <f t="shared" si="7"/>
        <v>200</v>
      </c>
      <c r="V24" s="10"/>
      <c r="W24" s="6">
        <f t="shared" si="8"/>
        <v>200</v>
      </c>
      <c r="X24" s="10"/>
      <c r="Y24" s="6">
        <f t="shared" si="9"/>
        <v>200</v>
      </c>
      <c r="Z24" s="10"/>
      <c r="AA24" s="6">
        <f t="shared" si="10"/>
        <v>200</v>
      </c>
      <c r="AB24" s="10"/>
      <c r="AC24" s="6">
        <f t="shared" si="11"/>
        <v>200</v>
      </c>
      <c r="AD24" s="10"/>
      <c r="AE24" s="6">
        <f t="shared" si="12"/>
        <v>200</v>
      </c>
    </row>
    <row r="25" spans="1:31" ht="57.75" customHeight="1">
      <c r="A25" s="1" t="s">
        <v>477</v>
      </c>
      <c r="B25" s="3" t="s">
        <v>522</v>
      </c>
      <c r="C25" s="4"/>
      <c r="D25" s="6">
        <v>0</v>
      </c>
      <c r="E25" s="10">
        <f>E26</f>
        <v>0</v>
      </c>
      <c r="F25" s="6">
        <f t="shared" si="0"/>
        <v>0</v>
      </c>
      <c r="G25" s="10">
        <f>G26</f>
        <v>0</v>
      </c>
      <c r="H25" s="6">
        <f t="shared" si="1"/>
        <v>0</v>
      </c>
      <c r="I25" s="10">
        <f>I26</f>
        <v>0</v>
      </c>
      <c r="J25" s="6">
        <f t="shared" si="2"/>
        <v>0</v>
      </c>
      <c r="K25" s="10">
        <f>K26</f>
        <v>0</v>
      </c>
      <c r="L25" s="6">
        <f t="shared" si="3"/>
        <v>0</v>
      </c>
      <c r="M25" s="10">
        <f>M26</f>
        <v>0</v>
      </c>
      <c r="N25" s="6">
        <f t="shared" si="4"/>
        <v>0</v>
      </c>
      <c r="O25" s="10">
        <f>O26</f>
        <v>0</v>
      </c>
      <c r="P25" s="6">
        <f t="shared" si="5"/>
        <v>0</v>
      </c>
      <c r="Q25" s="10">
        <f>Q26</f>
        <v>0</v>
      </c>
      <c r="R25" s="6">
        <f t="shared" si="6"/>
        <v>0</v>
      </c>
      <c r="S25" s="6">
        <v>0</v>
      </c>
      <c r="T25" s="10">
        <f>T26</f>
        <v>0</v>
      </c>
      <c r="U25" s="6">
        <f t="shared" si="7"/>
        <v>0</v>
      </c>
      <c r="V25" s="10">
        <f>V26</f>
        <v>0</v>
      </c>
      <c r="W25" s="6">
        <f t="shared" si="8"/>
        <v>0</v>
      </c>
      <c r="X25" s="10">
        <f>X26</f>
        <v>0</v>
      </c>
      <c r="Y25" s="6">
        <f t="shared" si="9"/>
        <v>0</v>
      </c>
      <c r="Z25" s="10">
        <f>Z26</f>
        <v>0</v>
      </c>
      <c r="AA25" s="6">
        <f t="shared" si="10"/>
        <v>0</v>
      </c>
      <c r="AB25" s="10">
        <f>AB26</f>
        <v>0</v>
      </c>
      <c r="AC25" s="6">
        <f t="shared" si="11"/>
        <v>0</v>
      </c>
      <c r="AD25" s="10">
        <f>AD26</f>
        <v>0</v>
      </c>
      <c r="AE25" s="6">
        <f t="shared" si="12"/>
        <v>0</v>
      </c>
    </row>
    <row r="26" spans="1:31" ht="51.75" customHeight="1">
      <c r="A26" s="1" t="s">
        <v>64</v>
      </c>
      <c r="B26" s="3" t="s">
        <v>522</v>
      </c>
      <c r="C26" s="4">
        <v>600</v>
      </c>
      <c r="D26" s="6">
        <v>0</v>
      </c>
      <c r="E26" s="10"/>
      <c r="F26" s="6">
        <f t="shared" si="0"/>
        <v>0</v>
      </c>
      <c r="G26" s="10"/>
      <c r="H26" s="6">
        <f t="shared" si="1"/>
        <v>0</v>
      </c>
      <c r="I26" s="10"/>
      <c r="J26" s="6">
        <f t="shared" si="2"/>
        <v>0</v>
      </c>
      <c r="K26" s="10"/>
      <c r="L26" s="6">
        <f t="shared" si="3"/>
        <v>0</v>
      </c>
      <c r="M26" s="10"/>
      <c r="N26" s="6">
        <f t="shared" si="4"/>
        <v>0</v>
      </c>
      <c r="O26" s="10"/>
      <c r="P26" s="6">
        <f t="shared" si="5"/>
        <v>0</v>
      </c>
      <c r="Q26" s="10"/>
      <c r="R26" s="6">
        <f t="shared" si="6"/>
        <v>0</v>
      </c>
      <c r="S26" s="6">
        <v>0</v>
      </c>
      <c r="T26" s="10"/>
      <c r="U26" s="6">
        <f t="shared" si="7"/>
        <v>0</v>
      </c>
      <c r="V26" s="10"/>
      <c r="W26" s="6">
        <f t="shared" si="8"/>
        <v>0</v>
      </c>
      <c r="X26" s="10"/>
      <c r="Y26" s="6">
        <f t="shared" si="9"/>
        <v>0</v>
      </c>
      <c r="Z26" s="10"/>
      <c r="AA26" s="6">
        <f t="shared" si="10"/>
        <v>0</v>
      </c>
      <c r="AB26" s="10"/>
      <c r="AC26" s="6">
        <f t="shared" si="11"/>
        <v>0</v>
      </c>
      <c r="AD26" s="10"/>
      <c r="AE26" s="6">
        <f t="shared" si="12"/>
        <v>0</v>
      </c>
    </row>
    <row r="27" spans="1:31" ht="117.75" customHeight="1">
      <c r="A27" s="13" t="s">
        <v>242</v>
      </c>
      <c r="B27" s="3" t="s">
        <v>243</v>
      </c>
      <c r="C27" s="4"/>
      <c r="D27" s="6">
        <v>700</v>
      </c>
      <c r="E27" s="10">
        <f>E28</f>
        <v>0</v>
      </c>
      <c r="F27" s="6">
        <f t="shared" si="0"/>
        <v>700</v>
      </c>
      <c r="G27" s="10">
        <f>G28</f>
        <v>0</v>
      </c>
      <c r="H27" s="6">
        <f t="shared" si="1"/>
        <v>700</v>
      </c>
      <c r="I27" s="10">
        <f>I28</f>
        <v>0</v>
      </c>
      <c r="J27" s="6">
        <f t="shared" si="2"/>
        <v>700</v>
      </c>
      <c r="K27" s="10">
        <f>K28</f>
        <v>0</v>
      </c>
      <c r="L27" s="6">
        <f t="shared" si="3"/>
        <v>700</v>
      </c>
      <c r="M27" s="10">
        <f>M28</f>
        <v>0</v>
      </c>
      <c r="N27" s="6">
        <f t="shared" si="4"/>
        <v>700</v>
      </c>
      <c r="O27" s="10">
        <f>O28</f>
        <v>0</v>
      </c>
      <c r="P27" s="6">
        <f t="shared" si="5"/>
        <v>700</v>
      </c>
      <c r="Q27" s="10">
        <f>Q28</f>
        <v>0</v>
      </c>
      <c r="R27" s="6">
        <f t="shared" si="6"/>
        <v>700</v>
      </c>
      <c r="S27" s="6">
        <v>700</v>
      </c>
      <c r="T27" s="10">
        <f>T28</f>
        <v>0</v>
      </c>
      <c r="U27" s="6">
        <f t="shared" si="7"/>
        <v>700</v>
      </c>
      <c r="V27" s="10">
        <f>V28</f>
        <v>0</v>
      </c>
      <c r="W27" s="6">
        <f t="shared" si="8"/>
        <v>700</v>
      </c>
      <c r="X27" s="10">
        <f>X28</f>
        <v>0</v>
      </c>
      <c r="Y27" s="6">
        <f t="shared" si="9"/>
        <v>700</v>
      </c>
      <c r="Z27" s="10">
        <f>Z28</f>
        <v>0</v>
      </c>
      <c r="AA27" s="6">
        <f t="shared" si="10"/>
        <v>700</v>
      </c>
      <c r="AB27" s="10">
        <f>AB28</f>
        <v>0</v>
      </c>
      <c r="AC27" s="6">
        <f t="shared" si="11"/>
        <v>700</v>
      </c>
      <c r="AD27" s="10">
        <f>AD28</f>
        <v>0</v>
      </c>
      <c r="AE27" s="6">
        <f t="shared" si="12"/>
        <v>700</v>
      </c>
    </row>
    <row r="28" spans="1:31" ht="48" customHeight="1">
      <c r="A28" s="1" t="s">
        <v>64</v>
      </c>
      <c r="B28" s="3" t="s">
        <v>243</v>
      </c>
      <c r="C28" s="4">
        <v>600</v>
      </c>
      <c r="D28" s="6">
        <v>700</v>
      </c>
      <c r="E28" s="10"/>
      <c r="F28" s="6">
        <f t="shared" si="0"/>
        <v>700</v>
      </c>
      <c r="G28" s="10"/>
      <c r="H28" s="6">
        <f t="shared" si="1"/>
        <v>700</v>
      </c>
      <c r="I28" s="10"/>
      <c r="J28" s="6">
        <f t="shared" si="2"/>
        <v>700</v>
      </c>
      <c r="K28" s="10"/>
      <c r="L28" s="6">
        <f t="shared" si="3"/>
        <v>700</v>
      </c>
      <c r="M28" s="10"/>
      <c r="N28" s="6">
        <f t="shared" si="4"/>
        <v>700</v>
      </c>
      <c r="O28" s="10"/>
      <c r="P28" s="6">
        <f t="shared" si="5"/>
        <v>700</v>
      </c>
      <c r="Q28" s="10"/>
      <c r="R28" s="6">
        <f t="shared" si="6"/>
        <v>700</v>
      </c>
      <c r="S28" s="6">
        <v>700</v>
      </c>
      <c r="T28" s="10"/>
      <c r="U28" s="6">
        <f t="shared" si="7"/>
        <v>700</v>
      </c>
      <c r="V28" s="10"/>
      <c r="W28" s="6">
        <f t="shared" si="8"/>
        <v>700</v>
      </c>
      <c r="X28" s="10"/>
      <c r="Y28" s="6">
        <f t="shared" si="9"/>
        <v>700</v>
      </c>
      <c r="Z28" s="10"/>
      <c r="AA28" s="6">
        <f t="shared" si="10"/>
        <v>700</v>
      </c>
      <c r="AB28" s="10"/>
      <c r="AC28" s="6">
        <f t="shared" si="11"/>
        <v>700</v>
      </c>
      <c r="AD28" s="10"/>
      <c r="AE28" s="6">
        <f t="shared" si="12"/>
        <v>700</v>
      </c>
    </row>
    <row r="29" spans="1:31" ht="135" customHeight="1">
      <c r="A29" s="13" t="s">
        <v>578</v>
      </c>
      <c r="B29" s="3" t="s">
        <v>244</v>
      </c>
      <c r="C29" s="4"/>
      <c r="D29" s="6">
        <v>101745.37999999999</v>
      </c>
      <c r="E29" s="10">
        <f>E30</f>
        <v>0</v>
      </c>
      <c r="F29" s="6">
        <f t="shared" si="0"/>
        <v>101745.37999999999</v>
      </c>
      <c r="G29" s="10">
        <f>G30</f>
        <v>0</v>
      </c>
      <c r="H29" s="6">
        <f t="shared" si="1"/>
        <v>101745.37999999999</v>
      </c>
      <c r="I29" s="10">
        <f>I30</f>
        <v>0</v>
      </c>
      <c r="J29" s="6">
        <f t="shared" si="2"/>
        <v>101745.37999999999</v>
      </c>
      <c r="K29" s="10">
        <f>K30</f>
        <v>0</v>
      </c>
      <c r="L29" s="6">
        <f t="shared" si="3"/>
        <v>101745.37999999999</v>
      </c>
      <c r="M29" s="10">
        <f>M30</f>
        <v>0</v>
      </c>
      <c r="N29" s="6">
        <f t="shared" si="4"/>
        <v>101745.37999999999</v>
      </c>
      <c r="O29" s="10">
        <f>O30</f>
        <v>0</v>
      </c>
      <c r="P29" s="6">
        <f t="shared" si="5"/>
        <v>101745.37999999999</v>
      </c>
      <c r="Q29" s="10">
        <f>Q30</f>
        <v>0</v>
      </c>
      <c r="R29" s="6">
        <f t="shared" si="6"/>
        <v>101745.37999999999</v>
      </c>
      <c r="S29" s="6">
        <v>101745.37999999999</v>
      </c>
      <c r="T29" s="10">
        <f>T30</f>
        <v>0</v>
      </c>
      <c r="U29" s="6">
        <f t="shared" si="7"/>
        <v>101745.37999999999</v>
      </c>
      <c r="V29" s="10">
        <f>V30</f>
        <v>0</v>
      </c>
      <c r="W29" s="6">
        <f t="shared" si="8"/>
        <v>101745.37999999999</v>
      </c>
      <c r="X29" s="10">
        <f>X30</f>
        <v>0</v>
      </c>
      <c r="Y29" s="6">
        <f t="shared" si="9"/>
        <v>101745.37999999999</v>
      </c>
      <c r="Z29" s="10">
        <f>Z30</f>
        <v>0</v>
      </c>
      <c r="AA29" s="6">
        <f t="shared" si="10"/>
        <v>101745.37999999999</v>
      </c>
      <c r="AB29" s="10">
        <f>AB30</f>
        <v>0</v>
      </c>
      <c r="AC29" s="6">
        <f t="shared" si="11"/>
        <v>101745.37999999999</v>
      </c>
      <c r="AD29" s="10">
        <f>AD30</f>
        <v>0</v>
      </c>
      <c r="AE29" s="6">
        <f t="shared" si="12"/>
        <v>101745.37999999999</v>
      </c>
    </row>
    <row r="30" spans="1:31" ht="51.75" customHeight="1">
      <c r="A30" s="1" t="s">
        <v>64</v>
      </c>
      <c r="B30" s="3" t="s">
        <v>244</v>
      </c>
      <c r="C30" s="4">
        <v>600</v>
      </c>
      <c r="D30" s="6">
        <v>101745.37999999999</v>
      </c>
      <c r="E30" s="10"/>
      <c r="F30" s="6">
        <f t="shared" si="0"/>
        <v>101745.37999999999</v>
      </c>
      <c r="G30" s="10"/>
      <c r="H30" s="6">
        <f t="shared" si="1"/>
        <v>101745.37999999999</v>
      </c>
      <c r="I30" s="10"/>
      <c r="J30" s="6">
        <f t="shared" si="2"/>
        <v>101745.37999999999</v>
      </c>
      <c r="K30" s="10"/>
      <c r="L30" s="6">
        <f t="shared" si="3"/>
        <v>101745.37999999999</v>
      </c>
      <c r="M30" s="10"/>
      <c r="N30" s="6">
        <f t="shared" si="4"/>
        <v>101745.37999999999</v>
      </c>
      <c r="O30" s="10"/>
      <c r="P30" s="6">
        <f t="shared" si="5"/>
        <v>101745.37999999999</v>
      </c>
      <c r="Q30" s="10"/>
      <c r="R30" s="6">
        <f t="shared" si="6"/>
        <v>101745.37999999999</v>
      </c>
      <c r="S30" s="6">
        <v>101745.37999999999</v>
      </c>
      <c r="T30" s="10"/>
      <c r="U30" s="6">
        <f t="shared" si="7"/>
        <v>101745.37999999999</v>
      </c>
      <c r="V30" s="10"/>
      <c r="W30" s="6">
        <f t="shared" si="8"/>
        <v>101745.37999999999</v>
      </c>
      <c r="X30" s="10"/>
      <c r="Y30" s="6">
        <f t="shared" si="9"/>
        <v>101745.37999999999</v>
      </c>
      <c r="Z30" s="10"/>
      <c r="AA30" s="6">
        <f t="shared" si="10"/>
        <v>101745.37999999999</v>
      </c>
      <c r="AB30" s="10"/>
      <c r="AC30" s="6">
        <f t="shared" si="11"/>
        <v>101745.37999999999</v>
      </c>
      <c r="AD30" s="10"/>
      <c r="AE30" s="6">
        <f t="shared" si="12"/>
        <v>101745.37999999999</v>
      </c>
    </row>
    <row r="31" spans="1:31" ht="111.75" customHeight="1">
      <c r="A31" s="1" t="s">
        <v>487</v>
      </c>
      <c r="B31" s="3" t="s">
        <v>488</v>
      </c>
      <c r="C31" s="4"/>
      <c r="D31" s="6">
        <v>2859.3</v>
      </c>
      <c r="E31" s="10">
        <f>E32</f>
        <v>0</v>
      </c>
      <c r="F31" s="6">
        <f t="shared" si="0"/>
        <v>2859.3</v>
      </c>
      <c r="G31" s="10">
        <f>G32</f>
        <v>0</v>
      </c>
      <c r="H31" s="6">
        <f t="shared" si="1"/>
        <v>2859.3</v>
      </c>
      <c r="I31" s="10">
        <f>I32</f>
        <v>0</v>
      </c>
      <c r="J31" s="6">
        <f t="shared" si="2"/>
        <v>2859.3</v>
      </c>
      <c r="K31" s="10">
        <f>K32</f>
        <v>0</v>
      </c>
      <c r="L31" s="6">
        <f t="shared" si="3"/>
        <v>2859.3</v>
      </c>
      <c r="M31" s="10">
        <f>M32</f>
        <v>0</v>
      </c>
      <c r="N31" s="6">
        <f t="shared" si="4"/>
        <v>2859.3</v>
      </c>
      <c r="O31" s="10">
        <f>O32</f>
        <v>0</v>
      </c>
      <c r="P31" s="6">
        <f t="shared" si="5"/>
        <v>2859.3</v>
      </c>
      <c r="Q31" s="10">
        <f>Q32</f>
        <v>0</v>
      </c>
      <c r="R31" s="6">
        <f t="shared" si="6"/>
        <v>2859.3</v>
      </c>
      <c r="S31" s="6">
        <v>2859.3</v>
      </c>
      <c r="T31" s="10">
        <f>T32</f>
        <v>0</v>
      </c>
      <c r="U31" s="6">
        <f t="shared" si="7"/>
        <v>2859.3</v>
      </c>
      <c r="V31" s="10">
        <f>V32</f>
        <v>0</v>
      </c>
      <c r="W31" s="6">
        <f t="shared" si="8"/>
        <v>2859.3</v>
      </c>
      <c r="X31" s="10">
        <f>X32</f>
        <v>0</v>
      </c>
      <c r="Y31" s="6">
        <f t="shared" si="9"/>
        <v>2859.3</v>
      </c>
      <c r="Z31" s="10">
        <f>Z32</f>
        <v>0</v>
      </c>
      <c r="AA31" s="6">
        <f t="shared" si="10"/>
        <v>2859.3</v>
      </c>
      <c r="AB31" s="10">
        <f>AB32</f>
        <v>0</v>
      </c>
      <c r="AC31" s="6">
        <f t="shared" si="11"/>
        <v>2859.3</v>
      </c>
      <c r="AD31" s="10">
        <f>AD32</f>
        <v>0</v>
      </c>
      <c r="AE31" s="6">
        <f t="shared" si="12"/>
        <v>2859.3</v>
      </c>
    </row>
    <row r="32" spans="1:31" ht="51.75" customHeight="1">
      <c r="A32" s="1" t="s">
        <v>64</v>
      </c>
      <c r="B32" s="3" t="s">
        <v>488</v>
      </c>
      <c r="C32" s="4">
        <v>600</v>
      </c>
      <c r="D32" s="6">
        <v>2859.3</v>
      </c>
      <c r="E32" s="10"/>
      <c r="F32" s="6">
        <f t="shared" si="0"/>
        <v>2859.3</v>
      </c>
      <c r="G32" s="10"/>
      <c r="H32" s="6">
        <f t="shared" si="1"/>
        <v>2859.3</v>
      </c>
      <c r="I32" s="10"/>
      <c r="J32" s="6">
        <f t="shared" si="2"/>
        <v>2859.3</v>
      </c>
      <c r="K32" s="10"/>
      <c r="L32" s="6">
        <f t="shared" si="3"/>
        <v>2859.3</v>
      </c>
      <c r="M32" s="10"/>
      <c r="N32" s="6">
        <f t="shared" si="4"/>
        <v>2859.3</v>
      </c>
      <c r="O32" s="10"/>
      <c r="P32" s="6">
        <f t="shared" si="5"/>
        <v>2859.3</v>
      </c>
      <c r="Q32" s="10"/>
      <c r="R32" s="6">
        <f t="shared" si="6"/>
        <v>2859.3</v>
      </c>
      <c r="S32" s="6">
        <v>2859.3</v>
      </c>
      <c r="T32" s="10"/>
      <c r="U32" s="6">
        <f t="shared" si="7"/>
        <v>2859.3</v>
      </c>
      <c r="V32" s="10"/>
      <c r="W32" s="6">
        <f t="shared" si="8"/>
        <v>2859.3</v>
      </c>
      <c r="X32" s="10"/>
      <c r="Y32" s="6">
        <f t="shared" si="9"/>
        <v>2859.3</v>
      </c>
      <c r="Z32" s="10"/>
      <c r="AA32" s="6">
        <f t="shared" si="10"/>
        <v>2859.3</v>
      </c>
      <c r="AB32" s="10"/>
      <c r="AC32" s="6">
        <f t="shared" si="11"/>
        <v>2859.3</v>
      </c>
      <c r="AD32" s="10"/>
      <c r="AE32" s="6">
        <f t="shared" si="12"/>
        <v>2859.3</v>
      </c>
    </row>
    <row r="33" spans="1:31" ht="61.5" customHeight="1">
      <c r="A33" s="1" t="s">
        <v>245</v>
      </c>
      <c r="B33" s="3" t="s">
        <v>246</v>
      </c>
      <c r="C33" s="4"/>
      <c r="D33" s="6">
        <v>0</v>
      </c>
      <c r="E33" s="10">
        <f>E34</f>
        <v>0</v>
      </c>
      <c r="F33" s="6">
        <f t="shared" si="0"/>
        <v>0</v>
      </c>
      <c r="G33" s="10">
        <f>G34</f>
        <v>0</v>
      </c>
      <c r="H33" s="6">
        <f t="shared" si="1"/>
        <v>0</v>
      </c>
      <c r="I33" s="10">
        <f>I34</f>
        <v>0</v>
      </c>
      <c r="J33" s="6">
        <f t="shared" si="2"/>
        <v>0</v>
      </c>
      <c r="K33" s="10">
        <f>K34</f>
        <v>0</v>
      </c>
      <c r="L33" s="6">
        <f t="shared" si="3"/>
        <v>0</v>
      </c>
      <c r="M33" s="10">
        <f>M34</f>
        <v>0</v>
      </c>
      <c r="N33" s="6">
        <f t="shared" si="4"/>
        <v>0</v>
      </c>
      <c r="O33" s="10">
        <f>O34</f>
        <v>0</v>
      </c>
      <c r="P33" s="6">
        <f t="shared" si="5"/>
        <v>0</v>
      </c>
      <c r="Q33" s="10">
        <f>Q34</f>
        <v>0</v>
      </c>
      <c r="R33" s="6">
        <f t="shared" si="6"/>
        <v>0</v>
      </c>
      <c r="S33" s="6">
        <v>0</v>
      </c>
      <c r="T33" s="10">
        <f>T34</f>
        <v>0</v>
      </c>
      <c r="U33" s="6">
        <f t="shared" si="7"/>
        <v>0</v>
      </c>
      <c r="V33" s="10">
        <f>V34</f>
        <v>0</v>
      </c>
      <c r="W33" s="6">
        <f t="shared" si="8"/>
        <v>0</v>
      </c>
      <c r="X33" s="10">
        <f>X34</f>
        <v>0</v>
      </c>
      <c r="Y33" s="6">
        <f t="shared" si="9"/>
        <v>0</v>
      </c>
      <c r="Z33" s="10">
        <f>Z34</f>
        <v>0</v>
      </c>
      <c r="AA33" s="6">
        <f t="shared" si="10"/>
        <v>0</v>
      </c>
      <c r="AB33" s="10">
        <f>AB34</f>
        <v>0</v>
      </c>
      <c r="AC33" s="6">
        <f t="shared" si="11"/>
        <v>0</v>
      </c>
      <c r="AD33" s="10">
        <f>AD34</f>
        <v>0</v>
      </c>
      <c r="AE33" s="6">
        <f t="shared" si="12"/>
        <v>0</v>
      </c>
    </row>
    <row r="34" spans="1:31" ht="51" customHeight="1">
      <c r="A34" s="1" t="s">
        <v>248</v>
      </c>
      <c r="B34" s="3" t="s">
        <v>247</v>
      </c>
      <c r="C34" s="4"/>
      <c r="D34" s="6">
        <v>0</v>
      </c>
      <c r="E34" s="10">
        <f>E35</f>
        <v>0</v>
      </c>
      <c r="F34" s="6">
        <f t="shared" si="0"/>
        <v>0</v>
      </c>
      <c r="G34" s="10">
        <f>G35</f>
        <v>0</v>
      </c>
      <c r="H34" s="6">
        <f t="shared" si="1"/>
        <v>0</v>
      </c>
      <c r="I34" s="10">
        <f>I35</f>
        <v>0</v>
      </c>
      <c r="J34" s="6">
        <f t="shared" si="2"/>
        <v>0</v>
      </c>
      <c r="K34" s="10">
        <f>K35</f>
        <v>0</v>
      </c>
      <c r="L34" s="6">
        <f t="shared" si="3"/>
        <v>0</v>
      </c>
      <c r="M34" s="10">
        <f>M35</f>
        <v>0</v>
      </c>
      <c r="N34" s="6">
        <f t="shared" si="4"/>
        <v>0</v>
      </c>
      <c r="O34" s="10">
        <f>O35</f>
        <v>0</v>
      </c>
      <c r="P34" s="6">
        <f t="shared" si="5"/>
        <v>0</v>
      </c>
      <c r="Q34" s="10">
        <f>Q35</f>
        <v>0</v>
      </c>
      <c r="R34" s="6">
        <f t="shared" si="6"/>
        <v>0</v>
      </c>
      <c r="S34" s="6">
        <v>0</v>
      </c>
      <c r="T34" s="10">
        <f>T35</f>
        <v>0</v>
      </c>
      <c r="U34" s="6">
        <f t="shared" si="7"/>
        <v>0</v>
      </c>
      <c r="V34" s="10">
        <f>V35</f>
        <v>0</v>
      </c>
      <c r="W34" s="6">
        <f t="shared" si="8"/>
        <v>0</v>
      </c>
      <c r="X34" s="10">
        <f>X35</f>
        <v>0</v>
      </c>
      <c r="Y34" s="6">
        <f t="shared" si="9"/>
        <v>0</v>
      </c>
      <c r="Z34" s="10">
        <f>Z35</f>
        <v>0</v>
      </c>
      <c r="AA34" s="6">
        <f t="shared" si="10"/>
        <v>0</v>
      </c>
      <c r="AB34" s="10">
        <f>AB35</f>
        <v>0</v>
      </c>
      <c r="AC34" s="6">
        <f t="shared" si="11"/>
        <v>0</v>
      </c>
      <c r="AD34" s="10">
        <f>AD35</f>
        <v>0</v>
      </c>
      <c r="AE34" s="6">
        <f t="shared" si="12"/>
        <v>0</v>
      </c>
    </row>
    <row r="35" spans="1:31" ht="47.25" customHeight="1">
      <c r="A35" s="1" t="s">
        <v>64</v>
      </c>
      <c r="B35" s="3" t="s">
        <v>247</v>
      </c>
      <c r="C35" s="4">
        <v>600</v>
      </c>
      <c r="D35" s="6">
        <v>0</v>
      </c>
      <c r="E35" s="10"/>
      <c r="F35" s="6">
        <f t="shared" si="0"/>
        <v>0</v>
      </c>
      <c r="G35" s="10"/>
      <c r="H35" s="6">
        <f t="shared" si="1"/>
        <v>0</v>
      </c>
      <c r="I35" s="10"/>
      <c r="J35" s="6">
        <f t="shared" si="2"/>
        <v>0</v>
      </c>
      <c r="K35" s="10"/>
      <c r="L35" s="6">
        <f t="shared" si="3"/>
        <v>0</v>
      </c>
      <c r="M35" s="10"/>
      <c r="N35" s="6">
        <f t="shared" si="4"/>
        <v>0</v>
      </c>
      <c r="O35" s="10"/>
      <c r="P35" s="6">
        <f t="shared" si="5"/>
        <v>0</v>
      </c>
      <c r="Q35" s="10"/>
      <c r="R35" s="6">
        <f t="shared" si="6"/>
        <v>0</v>
      </c>
      <c r="S35" s="6">
        <v>0</v>
      </c>
      <c r="T35" s="10"/>
      <c r="U35" s="6">
        <f t="shared" si="7"/>
        <v>0</v>
      </c>
      <c r="V35" s="10"/>
      <c r="W35" s="6">
        <f t="shared" si="8"/>
        <v>0</v>
      </c>
      <c r="X35" s="10"/>
      <c r="Y35" s="6">
        <f t="shared" si="9"/>
        <v>0</v>
      </c>
      <c r="Z35" s="10"/>
      <c r="AA35" s="6">
        <f t="shared" si="10"/>
        <v>0</v>
      </c>
      <c r="AB35" s="10"/>
      <c r="AC35" s="6">
        <f t="shared" si="11"/>
        <v>0</v>
      </c>
      <c r="AD35" s="10"/>
      <c r="AE35" s="6">
        <f t="shared" si="12"/>
        <v>0</v>
      </c>
    </row>
    <row r="36" spans="1:31" ht="55.5" customHeight="1">
      <c r="A36" s="1" t="s">
        <v>530</v>
      </c>
      <c r="B36" s="3" t="s">
        <v>599</v>
      </c>
      <c r="C36" s="4"/>
      <c r="D36" s="6"/>
      <c r="E36" s="10"/>
      <c r="F36" s="6"/>
      <c r="G36" s="10"/>
      <c r="H36" s="6">
        <f t="shared" si="1"/>
        <v>0</v>
      </c>
      <c r="I36" s="10">
        <f>I37</f>
        <v>0</v>
      </c>
      <c r="J36" s="6">
        <f t="shared" si="2"/>
        <v>0</v>
      </c>
      <c r="K36" s="10">
        <f>K37</f>
        <v>0</v>
      </c>
      <c r="L36" s="6">
        <f t="shared" si="3"/>
        <v>0</v>
      </c>
      <c r="M36" s="10">
        <f>M37</f>
        <v>0</v>
      </c>
      <c r="N36" s="6">
        <f t="shared" si="4"/>
        <v>0</v>
      </c>
      <c r="O36" s="10">
        <f>O37</f>
        <v>0</v>
      </c>
      <c r="P36" s="6">
        <f t="shared" si="5"/>
        <v>0</v>
      </c>
      <c r="Q36" s="10">
        <f>Q37</f>
        <v>0</v>
      </c>
      <c r="R36" s="6">
        <f t="shared" si="6"/>
        <v>0</v>
      </c>
      <c r="S36" s="6"/>
      <c r="T36" s="10"/>
      <c r="U36" s="6"/>
      <c r="V36" s="10"/>
      <c r="W36" s="6">
        <f t="shared" si="8"/>
        <v>0</v>
      </c>
      <c r="X36" s="10">
        <f>X37</f>
        <v>0</v>
      </c>
      <c r="Y36" s="6">
        <f t="shared" si="9"/>
        <v>0</v>
      </c>
      <c r="Z36" s="10">
        <f>Z37</f>
        <v>0</v>
      </c>
      <c r="AA36" s="6">
        <f t="shared" si="10"/>
        <v>0</v>
      </c>
      <c r="AB36" s="10">
        <f>AB37</f>
        <v>0</v>
      </c>
      <c r="AC36" s="6">
        <f t="shared" si="11"/>
        <v>0</v>
      </c>
      <c r="AD36" s="10">
        <f>AD37</f>
        <v>0</v>
      </c>
      <c r="AE36" s="6">
        <f t="shared" si="12"/>
        <v>0</v>
      </c>
    </row>
    <row r="37" spans="1:31" ht="47.25" customHeight="1">
      <c r="A37" s="1" t="s">
        <v>532</v>
      </c>
      <c r="B37" s="3" t="s">
        <v>600</v>
      </c>
      <c r="C37" s="4"/>
      <c r="D37" s="6"/>
      <c r="E37" s="10"/>
      <c r="F37" s="6"/>
      <c r="G37" s="10"/>
      <c r="H37" s="6">
        <f t="shared" si="1"/>
        <v>0</v>
      </c>
      <c r="I37" s="10">
        <f>I38</f>
        <v>0</v>
      </c>
      <c r="J37" s="6">
        <f t="shared" si="2"/>
        <v>0</v>
      </c>
      <c r="K37" s="10">
        <f>K38</f>
        <v>0</v>
      </c>
      <c r="L37" s="6">
        <f t="shared" si="3"/>
        <v>0</v>
      </c>
      <c r="M37" s="10">
        <f>M38</f>
        <v>0</v>
      </c>
      <c r="N37" s="6">
        <f t="shared" si="4"/>
        <v>0</v>
      </c>
      <c r="O37" s="10">
        <f>O38</f>
        <v>0</v>
      </c>
      <c r="P37" s="6">
        <f t="shared" si="5"/>
        <v>0</v>
      </c>
      <c r="Q37" s="10">
        <f>Q38</f>
        <v>0</v>
      </c>
      <c r="R37" s="6">
        <f t="shared" si="6"/>
        <v>0</v>
      </c>
      <c r="S37" s="6"/>
      <c r="T37" s="10"/>
      <c r="U37" s="6"/>
      <c r="V37" s="10"/>
      <c r="W37" s="6">
        <f t="shared" si="8"/>
        <v>0</v>
      </c>
      <c r="X37" s="10">
        <f>X38</f>
        <v>0</v>
      </c>
      <c r="Y37" s="6">
        <f t="shared" si="9"/>
        <v>0</v>
      </c>
      <c r="Z37" s="10">
        <f>Z38</f>
        <v>0</v>
      </c>
      <c r="AA37" s="6">
        <f t="shared" si="10"/>
        <v>0</v>
      </c>
      <c r="AB37" s="10">
        <f>AB38</f>
        <v>0</v>
      </c>
      <c r="AC37" s="6">
        <f t="shared" si="11"/>
        <v>0</v>
      </c>
      <c r="AD37" s="10">
        <f>AD38</f>
        <v>0</v>
      </c>
      <c r="AE37" s="6">
        <f t="shared" si="12"/>
        <v>0</v>
      </c>
    </row>
    <row r="38" spans="1:31" ht="47.25" customHeight="1">
      <c r="A38" s="1" t="s">
        <v>64</v>
      </c>
      <c r="B38" s="3" t="s">
        <v>600</v>
      </c>
      <c r="C38" s="4">
        <v>600</v>
      </c>
      <c r="D38" s="6"/>
      <c r="E38" s="10"/>
      <c r="F38" s="6"/>
      <c r="G38" s="10"/>
      <c r="H38" s="6">
        <f t="shared" si="1"/>
        <v>0</v>
      </c>
      <c r="I38" s="10"/>
      <c r="J38" s="6">
        <f t="shared" si="2"/>
        <v>0</v>
      </c>
      <c r="K38" s="10"/>
      <c r="L38" s="6">
        <f t="shared" si="3"/>
        <v>0</v>
      </c>
      <c r="M38" s="10"/>
      <c r="N38" s="6">
        <f t="shared" si="4"/>
        <v>0</v>
      </c>
      <c r="O38" s="10"/>
      <c r="P38" s="6">
        <f t="shared" si="5"/>
        <v>0</v>
      </c>
      <c r="Q38" s="10"/>
      <c r="R38" s="6">
        <f t="shared" si="6"/>
        <v>0</v>
      </c>
      <c r="S38" s="6"/>
      <c r="T38" s="10"/>
      <c r="U38" s="6"/>
      <c r="V38" s="10"/>
      <c r="W38" s="6">
        <f t="shared" si="8"/>
        <v>0</v>
      </c>
      <c r="X38" s="10"/>
      <c r="Y38" s="6">
        <f t="shared" si="9"/>
        <v>0</v>
      </c>
      <c r="Z38" s="10"/>
      <c r="AA38" s="6">
        <f t="shared" si="10"/>
        <v>0</v>
      </c>
      <c r="AB38" s="10"/>
      <c r="AC38" s="6">
        <f t="shared" si="11"/>
        <v>0</v>
      </c>
      <c r="AD38" s="10"/>
      <c r="AE38" s="6">
        <f t="shared" si="12"/>
        <v>0</v>
      </c>
    </row>
    <row r="39" spans="1:31" ht="57.75" customHeight="1">
      <c r="A39" s="1" t="s">
        <v>649</v>
      </c>
      <c r="B39" s="3" t="s">
        <v>650</v>
      </c>
      <c r="C39" s="4"/>
      <c r="D39" s="6"/>
      <c r="E39" s="10"/>
      <c r="F39" s="6"/>
      <c r="G39" s="10"/>
      <c r="H39" s="6"/>
      <c r="I39" s="10"/>
      <c r="J39" s="6"/>
      <c r="K39" s="10"/>
      <c r="L39" s="6"/>
      <c r="M39" s="10"/>
      <c r="N39" s="6"/>
      <c r="O39" s="10"/>
      <c r="P39" s="6">
        <f t="shared" si="5"/>
        <v>0</v>
      </c>
      <c r="Q39" s="10">
        <f>Q40</f>
        <v>0</v>
      </c>
      <c r="R39" s="6">
        <f t="shared" si="6"/>
        <v>0</v>
      </c>
      <c r="S39" s="6"/>
      <c r="T39" s="10"/>
      <c r="U39" s="6"/>
      <c r="V39" s="10"/>
      <c r="W39" s="6"/>
      <c r="X39" s="10"/>
      <c r="Y39" s="6"/>
      <c r="Z39" s="10"/>
      <c r="AA39" s="6"/>
      <c r="AB39" s="10"/>
      <c r="AC39" s="6">
        <f t="shared" si="11"/>
        <v>0</v>
      </c>
      <c r="AD39" s="10">
        <f>AD40</f>
        <v>0</v>
      </c>
      <c r="AE39" s="6">
        <f t="shared" si="12"/>
        <v>0</v>
      </c>
    </row>
    <row r="40" spans="1:31" ht="47.25" customHeight="1">
      <c r="A40" s="1" t="s">
        <v>651</v>
      </c>
      <c r="B40" s="3" t="s">
        <v>652</v>
      </c>
      <c r="C40" s="4"/>
      <c r="D40" s="6"/>
      <c r="E40" s="10"/>
      <c r="F40" s="6"/>
      <c r="G40" s="10"/>
      <c r="H40" s="6"/>
      <c r="I40" s="10"/>
      <c r="J40" s="6"/>
      <c r="K40" s="10"/>
      <c r="L40" s="6"/>
      <c r="M40" s="10"/>
      <c r="N40" s="6"/>
      <c r="O40" s="10"/>
      <c r="P40" s="6">
        <f t="shared" si="5"/>
        <v>0</v>
      </c>
      <c r="Q40" s="10">
        <f>Q41</f>
        <v>0</v>
      </c>
      <c r="R40" s="6">
        <f t="shared" si="6"/>
        <v>0</v>
      </c>
      <c r="S40" s="6"/>
      <c r="T40" s="10"/>
      <c r="U40" s="6"/>
      <c r="V40" s="10"/>
      <c r="W40" s="6"/>
      <c r="X40" s="10"/>
      <c r="Y40" s="6"/>
      <c r="Z40" s="10"/>
      <c r="AA40" s="6"/>
      <c r="AB40" s="10"/>
      <c r="AC40" s="6">
        <f t="shared" si="11"/>
        <v>0</v>
      </c>
      <c r="AD40" s="10">
        <f>AD41</f>
        <v>0</v>
      </c>
      <c r="AE40" s="6">
        <f t="shared" si="12"/>
        <v>0</v>
      </c>
    </row>
    <row r="41" spans="1:31" ht="47.25" customHeight="1">
      <c r="A41" s="1" t="s">
        <v>64</v>
      </c>
      <c r="B41" s="3" t="s">
        <v>652</v>
      </c>
      <c r="C41" s="4">
        <v>600</v>
      </c>
      <c r="D41" s="6"/>
      <c r="E41" s="10"/>
      <c r="F41" s="6"/>
      <c r="G41" s="10"/>
      <c r="H41" s="6"/>
      <c r="I41" s="10"/>
      <c r="J41" s="6"/>
      <c r="K41" s="10"/>
      <c r="L41" s="6"/>
      <c r="M41" s="10"/>
      <c r="N41" s="6"/>
      <c r="O41" s="10"/>
      <c r="P41" s="6">
        <f t="shared" si="5"/>
        <v>0</v>
      </c>
      <c r="Q41" s="10"/>
      <c r="R41" s="6">
        <f t="shared" si="6"/>
        <v>0</v>
      </c>
      <c r="S41" s="6"/>
      <c r="T41" s="10"/>
      <c r="U41" s="6"/>
      <c r="V41" s="10"/>
      <c r="W41" s="6"/>
      <c r="X41" s="10"/>
      <c r="Y41" s="6"/>
      <c r="Z41" s="10"/>
      <c r="AA41" s="6"/>
      <c r="AB41" s="10"/>
      <c r="AC41" s="6">
        <f t="shared" si="11"/>
        <v>0</v>
      </c>
      <c r="AD41" s="10"/>
      <c r="AE41" s="6">
        <f t="shared" si="12"/>
        <v>0</v>
      </c>
    </row>
    <row r="42" spans="1:31" ht="50.25" customHeight="1">
      <c r="A42" s="11" t="s">
        <v>249</v>
      </c>
      <c r="B42" s="9" t="s">
        <v>252</v>
      </c>
      <c r="C42" s="4"/>
      <c r="D42" s="6">
        <v>41479.545000000013</v>
      </c>
      <c r="E42" s="10">
        <f>E43+E60+E63+E69+E75+E72+E66</f>
        <v>0</v>
      </c>
      <c r="F42" s="6">
        <f t="shared" si="0"/>
        <v>41479.545000000013</v>
      </c>
      <c r="G42" s="10">
        <f>G43+G60+G63+G69+G75+G72+G66</f>
        <v>116.31610000000001</v>
      </c>
      <c r="H42" s="6">
        <f t="shared" si="1"/>
        <v>41595.861100000009</v>
      </c>
      <c r="I42" s="10">
        <f>I43+I60+I63+I69+I75+I72+I66</f>
        <v>0</v>
      </c>
      <c r="J42" s="6">
        <f t="shared" si="2"/>
        <v>41595.861100000009</v>
      </c>
      <c r="K42" s="10">
        <f>K43+K60+K63+K69+K75+K72+K66</f>
        <v>0</v>
      </c>
      <c r="L42" s="6">
        <f t="shared" si="3"/>
        <v>41595.861100000009</v>
      </c>
      <c r="M42" s="10">
        <f>M43+M60+M63+M69+M75+M72+M66</f>
        <v>0</v>
      </c>
      <c r="N42" s="6">
        <f t="shared" si="4"/>
        <v>41595.861100000009</v>
      </c>
      <c r="O42" s="10">
        <f>O43+O60+O63+O69+O75+O72+O66</f>
        <v>0</v>
      </c>
      <c r="P42" s="6">
        <f t="shared" si="5"/>
        <v>41595.861100000009</v>
      </c>
      <c r="Q42" s="10">
        <f>Q43+Q60+Q63+Q69+Q75+Q72+Q66</f>
        <v>0</v>
      </c>
      <c r="R42" s="6">
        <f t="shared" si="6"/>
        <v>41595.861100000009</v>
      </c>
      <c r="S42" s="6">
        <v>26193.310000000012</v>
      </c>
      <c r="T42" s="10">
        <f>T43+T60+T63+T69+T75+T72+T66</f>
        <v>10702.44</v>
      </c>
      <c r="U42" s="6">
        <f t="shared" si="7"/>
        <v>36895.750000000015</v>
      </c>
      <c r="V42" s="10">
        <f>V43+V60+V63+V69+V75+V72+V66</f>
        <v>1563.8342</v>
      </c>
      <c r="W42" s="6">
        <f t="shared" si="8"/>
        <v>38459.584200000012</v>
      </c>
      <c r="X42" s="10">
        <f>X43+X60+X63+X69+X75+X72+X66</f>
        <v>0</v>
      </c>
      <c r="Y42" s="6">
        <f t="shared" si="9"/>
        <v>38459.584200000012</v>
      </c>
      <c r="Z42" s="10">
        <f>Z43+Z60+Z63+Z69+Z75+Z72+Z66</f>
        <v>0</v>
      </c>
      <c r="AA42" s="6">
        <f t="shared" si="10"/>
        <v>38459.584200000012</v>
      </c>
      <c r="AB42" s="10">
        <f>AB43+AB60+AB63+AB69+AB75+AB72+AB66</f>
        <v>0</v>
      </c>
      <c r="AC42" s="6">
        <f t="shared" si="11"/>
        <v>38459.584200000012</v>
      </c>
      <c r="AD42" s="10">
        <f>AD43+AD60+AD63+AD69+AD75+AD72+AD66</f>
        <v>0</v>
      </c>
      <c r="AE42" s="6">
        <f t="shared" si="12"/>
        <v>38459.584200000012</v>
      </c>
    </row>
    <row r="43" spans="1:31" ht="51.75" customHeight="1">
      <c r="A43" s="12" t="s">
        <v>251</v>
      </c>
      <c r="B43" s="3" t="s">
        <v>253</v>
      </c>
      <c r="C43" s="4"/>
      <c r="D43" s="6">
        <v>36895.750000000029</v>
      </c>
      <c r="E43" s="10">
        <f>E44+E46+E48+E50+E52+E54+E56+E58</f>
        <v>0</v>
      </c>
      <c r="F43" s="6">
        <f t="shared" si="0"/>
        <v>36895.750000000029</v>
      </c>
      <c r="G43" s="10">
        <f>G44+G46+G48+G50+G52+G54+G56+G58</f>
        <v>0</v>
      </c>
      <c r="H43" s="6">
        <f t="shared" si="1"/>
        <v>36895.750000000029</v>
      </c>
      <c r="I43" s="10">
        <f>I44+I46+I48+I50+I52+I54+I56+I58</f>
        <v>0</v>
      </c>
      <c r="J43" s="6">
        <f t="shared" si="2"/>
        <v>36895.750000000029</v>
      </c>
      <c r="K43" s="10">
        <f>K44+K46+K48+K50+K52+K54+K56+K58</f>
        <v>0</v>
      </c>
      <c r="L43" s="6">
        <f t="shared" si="3"/>
        <v>36895.750000000029</v>
      </c>
      <c r="M43" s="10">
        <f>M44+M46+M48+M50+M52+M54+M56+M58</f>
        <v>0</v>
      </c>
      <c r="N43" s="6">
        <f t="shared" si="4"/>
        <v>36895.750000000029</v>
      </c>
      <c r="O43" s="10">
        <f>O44+O46+O48+O50+O52+O54+O56+O58</f>
        <v>0</v>
      </c>
      <c r="P43" s="6">
        <f t="shared" si="5"/>
        <v>36895.750000000029</v>
      </c>
      <c r="Q43" s="10">
        <f>Q44+Q46+Q48+Q50+Q52+Q54+Q56+Q58</f>
        <v>0</v>
      </c>
      <c r="R43" s="6">
        <f t="shared" si="6"/>
        <v>36895.750000000029</v>
      </c>
      <c r="S43" s="6">
        <v>26193.310000000027</v>
      </c>
      <c r="T43" s="10">
        <f>T44+T46+T48+T50+T52+T54+T56+T58</f>
        <v>10702.44</v>
      </c>
      <c r="U43" s="6">
        <f t="shared" si="7"/>
        <v>36895.750000000029</v>
      </c>
      <c r="V43" s="10">
        <f>V44+V46+V48+V50+V52+V54+V56+V58</f>
        <v>0</v>
      </c>
      <c r="W43" s="6">
        <f t="shared" si="8"/>
        <v>36895.750000000029</v>
      </c>
      <c r="X43" s="10">
        <f>X44+X46+X48+X50+X52+X54+X56+X58</f>
        <v>0</v>
      </c>
      <c r="Y43" s="6">
        <f t="shared" si="9"/>
        <v>36895.750000000029</v>
      </c>
      <c r="Z43" s="10">
        <f>Z44+Z46+Z48+Z50+Z52+Z54+Z56+Z58</f>
        <v>0</v>
      </c>
      <c r="AA43" s="6">
        <f t="shared" si="10"/>
        <v>36895.750000000029</v>
      </c>
      <c r="AB43" s="10">
        <f>AB44+AB46+AB48+AB50+AB52+AB54+AB56+AB58</f>
        <v>0</v>
      </c>
      <c r="AC43" s="6">
        <f t="shared" si="11"/>
        <v>36895.750000000029</v>
      </c>
      <c r="AD43" s="10">
        <f>AD44+AD46+AD48+AD50+AD52+AD54+AD56+AD58</f>
        <v>0</v>
      </c>
      <c r="AE43" s="6">
        <f t="shared" si="12"/>
        <v>36895.750000000029</v>
      </c>
    </row>
    <row r="44" spans="1:31" ht="62.25" customHeight="1">
      <c r="A44" s="12" t="s">
        <v>250</v>
      </c>
      <c r="B44" s="3" t="s">
        <v>254</v>
      </c>
      <c r="C44" s="4"/>
      <c r="D44" s="6">
        <v>23815.31</v>
      </c>
      <c r="E44" s="10">
        <f>E45</f>
        <v>0</v>
      </c>
      <c r="F44" s="6">
        <f t="shared" si="0"/>
        <v>23815.31</v>
      </c>
      <c r="G44" s="10">
        <f>G45</f>
        <v>0</v>
      </c>
      <c r="H44" s="6">
        <f t="shared" si="1"/>
        <v>23815.31</v>
      </c>
      <c r="I44" s="10">
        <f>I45</f>
        <v>0</v>
      </c>
      <c r="J44" s="6">
        <f t="shared" si="2"/>
        <v>23815.31</v>
      </c>
      <c r="K44" s="10">
        <f>K45</f>
        <v>0</v>
      </c>
      <c r="L44" s="6">
        <f t="shared" si="3"/>
        <v>23815.31</v>
      </c>
      <c r="M44" s="10">
        <f>M45</f>
        <v>0</v>
      </c>
      <c r="N44" s="6">
        <f t="shared" si="4"/>
        <v>23815.31</v>
      </c>
      <c r="O44" s="10">
        <f>O45</f>
        <v>0</v>
      </c>
      <c r="P44" s="6">
        <f t="shared" si="5"/>
        <v>23815.31</v>
      </c>
      <c r="Q44" s="10">
        <f>Q45</f>
        <v>0</v>
      </c>
      <c r="R44" s="6">
        <f t="shared" si="6"/>
        <v>23815.31</v>
      </c>
      <c r="S44" s="6">
        <v>23815.31</v>
      </c>
      <c r="T44" s="10">
        <f>T45</f>
        <v>0</v>
      </c>
      <c r="U44" s="6">
        <f t="shared" si="7"/>
        <v>23815.31</v>
      </c>
      <c r="V44" s="10">
        <f>V45</f>
        <v>0</v>
      </c>
      <c r="W44" s="6">
        <f t="shared" si="8"/>
        <v>23815.31</v>
      </c>
      <c r="X44" s="10">
        <f>X45</f>
        <v>0</v>
      </c>
      <c r="Y44" s="6">
        <f t="shared" si="9"/>
        <v>23815.31</v>
      </c>
      <c r="Z44" s="10">
        <f>Z45</f>
        <v>0</v>
      </c>
      <c r="AA44" s="6">
        <f t="shared" si="10"/>
        <v>23815.31</v>
      </c>
      <c r="AB44" s="10">
        <f>AB45</f>
        <v>0</v>
      </c>
      <c r="AC44" s="6">
        <f t="shared" si="11"/>
        <v>23815.31</v>
      </c>
      <c r="AD44" s="10">
        <f>AD45</f>
        <v>0</v>
      </c>
      <c r="AE44" s="6">
        <f t="shared" si="12"/>
        <v>23815.31</v>
      </c>
    </row>
    <row r="45" spans="1:31" ht="51" customHeight="1">
      <c r="A45" s="1" t="s">
        <v>64</v>
      </c>
      <c r="B45" s="3" t="s">
        <v>254</v>
      </c>
      <c r="C45" s="4">
        <v>600</v>
      </c>
      <c r="D45" s="6">
        <v>23815.31</v>
      </c>
      <c r="E45" s="10"/>
      <c r="F45" s="6">
        <f t="shared" si="0"/>
        <v>23815.31</v>
      </c>
      <c r="G45" s="10"/>
      <c r="H45" s="6">
        <f t="shared" si="1"/>
        <v>23815.31</v>
      </c>
      <c r="I45" s="10"/>
      <c r="J45" s="6">
        <f t="shared" si="2"/>
        <v>23815.31</v>
      </c>
      <c r="K45" s="10"/>
      <c r="L45" s="6">
        <f t="shared" si="3"/>
        <v>23815.31</v>
      </c>
      <c r="M45" s="10"/>
      <c r="N45" s="6">
        <f t="shared" si="4"/>
        <v>23815.31</v>
      </c>
      <c r="O45" s="10"/>
      <c r="P45" s="6">
        <f t="shared" si="5"/>
        <v>23815.31</v>
      </c>
      <c r="Q45" s="10"/>
      <c r="R45" s="6">
        <f t="shared" si="6"/>
        <v>23815.31</v>
      </c>
      <c r="S45" s="6">
        <v>23815.31</v>
      </c>
      <c r="T45" s="10"/>
      <c r="U45" s="6">
        <f t="shared" si="7"/>
        <v>23815.31</v>
      </c>
      <c r="V45" s="10"/>
      <c r="W45" s="6">
        <f t="shared" si="8"/>
        <v>23815.31</v>
      </c>
      <c r="X45" s="10"/>
      <c r="Y45" s="6">
        <f t="shared" si="9"/>
        <v>23815.31</v>
      </c>
      <c r="Z45" s="10"/>
      <c r="AA45" s="6">
        <f t="shared" si="10"/>
        <v>23815.31</v>
      </c>
      <c r="AB45" s="10"/>
      <c r="AC45" s="6">
        <f t="shared" si="11"/>
        <v>23815.31</v>
      </c>
      <c r="AD45" s="10"/>
      <c r="AE45" s="6">
        <f t="shared" si="12"/>
        <v>23815.31</v>
      </c>
    </row>
    <row r="46" spans="1:31" ht="36.75" customHeight="1">
      <c r="A46" s="12" t="s">
        <v>255</v>
      </c>
      <c r="B46" s="3" t="s">
        <v>256</v>
      </c>
      <c r="C46" s="4"/>
      <c r="D46" s="6">
        <v>150</v>
      </c>
      <c r="E46" s="10">
        <f>E47</f>
        <v>0</v>
      </c>
      <c r="F46" s="6">
        <f t="shared" si="0"/>
        <v>150</v>
      </c>
      <c r="G46" s="10">
        <f>G47</f>
        <v>0</v>
      </c>
      <c r="H46" s="6">
        <f t="shared" si="1"/>
        <v>150</v>
      </c>
      <c r="I46" s="10">
        <f>I47</f>
        <v>0</v>
      </c>
      <c r="J46" s="6">
        <f t="shared" si="2"/>
        <v>150</v>
      </c>
      <c r="K46" s="10">
        <f>K47</f>
        <v>0</v>
      </c>
      <c r="L46" s="6">
        <f t="shared" si="3"/>
        <v>150</v>
      </c>
      <c r="M46" s="10">
        <f>M47</f>
        <v>0</v>
      </c>
      <c r="N46" s="6">
        <f t="shared" si="4"/>
        <v>150</v>
      </c>
      <c r="O46" s="10">
        <f>O47</f>
        <v>0</v>
      </c>
      <c r="P46" s="6">
        <f t="shared" si="5"/>
        <v>150</v>
      </c>
      <c r="Q46" s="10">
        <f>Q47</f>
        <v>0</v>
      </c>
      <c r="R46" s="6">
        <f t="shared" si="6"/>
        <v>150</v>
      </c>
      <c r="S46" s="6">
        <v>150</v>
      </c>
      <c r="T46" s="10">
        <f>T47</f>
        <v>0</v>
      </c>
      <c r="U46" s="6">
        <f t="shared" si="7"/>
        <v>150</v>
      </c>
      <c r="V46" s="10">
        <f>V47</f>
        <v>0</v>
      </c>
      <c r="W46" s="6">
        <f t="shared" si="8"/>
        <v>150</v>
      </c>
      <c r="X46" s="10">
        <f>X47</f>
        <v>0</v>
      </c>
      <c r="Y46" s="6">
        <f t="shared" si="9"/>
        <v>150</v>
      </c>
      <c r="Z46" s="10">
        <f>Z47</f>
        <v>0</v>
      </c>
      <c r="AA46" s="6">
        <f t="shared" si="10"/>
        <v>150</v>
      </c>
      <c r="AB46" s="10">
        <f>AB47</f>
        <v>0</v>
      </c>
      <c r="AC46" s="6">
        <f t="shared" si="11"/>
        <v>150</v>
      </c>
      <c r="AD46" s="10">
        <f>AD47</f>
        <v>0</v>
      </c>
      <c r="AE46" s="6">
        <f t="shared" si="12"/>
        <v>150</v>
      </c>
    </row>
    <row r="47" spans="1:31" ht="50.25" customHeight="1">
      <c r="A47" s="1" t="s">
        <v>64</v>
      </c>
      <c r="B47" s="3" t="s">
        <v>256</v>
      </c>
      <c r="C47" s="4">
        <v>600</v>
      </c>
      <c r="D47" s="6">
        <v>150</v>
      </c>
      <c r="E47" s="10"/>
      <c r="F47" s="6">
        <f t="shared" si="0"/>
        <v>150</v>
      </c>
      <c r="G47" s="10"/>
      <c r="H47" s="6">
        <f t="shared" si="1"/>
        <v>150</v>
      </c>
      <c r="I47" s="10"/>
      <c r="J47" s="6">
        <f t="shared" si="2"/>
        <v>150</v>
      </c>
      <c r="K47" s="10"/>
      <c r="L47" s="6">
        <f t="shared" si="3"/>
        <v>150</v>
      </c>
      <c r="M47" s="10"/>
      <c r="N47" s="6">
        <f t="shared" si="4"/>
        <v>150</v>
      </c>
      <c r="O47" s="10"/>
      <c r="P47" s="6">
        <f t="shared" si="5"/>
        <v>150</v>
      </c>
      <c r="Q47" s="10"/>
      <c r="R47" s="6">
        <f t="shared" si="6"/>
        <v>150</v>
      </c>
      <c r="S47" s="6">
        <v>150</v>
      </c>
      <c r="T47" s="10"/>
      <c r="U47" s="6">
        <f t="shared" si="7"/>
        <v>150</v>
      </c>
      <c r="V47" s="10"/>
      <c r="W47" s="6">
        <f t="shared" si="8"/>
        <v>150</v>
      </c>
      <c r="X47" s="10"/>
      <c r="Y47" s="6">
        <f t="shared" si="9"/>
        <v>150</v>
      </c>
      <c r="Z47" s="10"/>
      <c r="AA47" s="6">
        <f t="shared" si="10"/>
        <v>150</v>
      </c>
      <c r="AB47" s="10"/>
      <c r="AC47" s="6">
        <f t="shared" si="11"/>
        <v>150</v>
      </c>
      <c r="AD47" s="10"/>
      <c r="AE47" s="6">
        <f t="shared" si="12"/>
        <v>150</v>
      </c>
    </row>
    <row r="48" spans="1:31" ht="52.5" customHeight="1">
      <c r="A48" s="1" t="s">
        <v>478</v>
      </c>
      <c r="B48" s="3" t="s">
        <v>521</v>
      </c>
      <c r="C48" s="4"/>
      <c r="D48" s="6">
        <v>0</v>
      </c>
      <c r="E48" s="10">
        <f>E49</f>
        <v>0</v>
      </c>
      <c r="F48" s="6">
        <f t="shared" si="0"/>
        <v>0</v>
      </c>
      <c r="G48" s="10">
        <f>G49</f>
        <v>0</v>
      </c>
      <c r="H48" s="6">
        <f t="shared" si="1"/>
        <v>0</v>
      </c>
      <c r="I48" s="10">
        <f>I49</f>
        <v>0</v>
      </c>
      <c r="J48" s="6">
        <f t="shared" si="2"/>
        <v>0</v>
      </c>
      <c r="K48" s="10">
        <f>K49</f>
        <v>0</v>
      </c>
      <c r="L48" s="6">
        <f t="shared" si="3"/>
        <v>0</v>
      </c>
      <c r="M48" s="10">
        <f>M49</f>
        <v>0</v>
      </c>
      <c r="N48" s="6">
        <f t="shared" si="4"/>
        <v>0</v>
      </c>
      <c r="O48" s="10">
        <f>O49</f>
        <v>0</v>
      </c>
      <c r="P48" s="6">
        <f t="shared" si="5"/>
        <v>0</v>
      </c>
      <c r="Q48" s="10">
        <f>Q49</f>
        <v>0</v>
      </c>
      <c r="R48" s="6">
        <f t="shared" si="6"/>
        <v>0</v>
      </c>
      <c r="S48" s="6">
        <v>0</v>
      </c>
      <c r="T48" s="10">
        <f>T49</f>
        <v>0</v>
      </c>
      <c r="U48" s="6">
        <f t="shared" si="7"/>
        <v>0</v>
      </c>
      <c r="V48" s="10">
        <f>V49</f>
        <v>0</v>
      </c>
      <c r="W48" s="6">
        <f t="shared" si="8"/>
        <v>0</v>
      </c>
      <c r="X48" s="10">
        <f>X49</f>
        <v>0</v>
      </c>
      <c r="Y48" s="6">
        <f t="shared" si="9"/>
        <v>0</v>
      </c>
      <c r="Z48" s="10">
        <f>Z49</f>
        <v>0</v>
      </c>
      <c r="AA48" s="6">
        <f t="shared" si="10"/>
        <v>0</v>
      </c>
      <c r="AB48" s="10">
        <f>AB49</f>
        <v>0</v>
      </c>
      <c r="AC48" s="6">
        <f t="shared" si="11"/>
        <v>0</v>
      </c>
      <c r="AD48" s="10">
        <f>AD49</f>
        <v>0</v>
      </c>
      <c r="AE48" s="6">
        <f t="shared" si="12"/>
        <v>0</v>
      </c>
    </row>
    <row r="49" spans="1:31" ht="50.25" customHeight="1">
      <c r="A49" s="1" t="s">
        <v>64</v>
      </c>
      <c r="B49" s="3" t="s">
        <v>521</v>
      </c>
      <c r="C49" s="4">
        <v>600</v>
      </c>
      <c r="D49" s="6">
        <v>0</v>
      </c>
      <c r="E49" s="10"/>
      <c r="F49" s="6">
        <f t="shared" si="0"/>
        <v>0</v>
      </c>
      <c r="G49" s="10"/>
      <c r="H49" s="6">
        <f t="shared" si="1"/>
        <v>0</v>
      </c>
      <c r="I49" s="10"/>
      <c r="J49" s="6">
        <f t="shared" si="2"/>
        <v>0</v>
      </c>
      <c r="K49" s="10"/>
      <c r="L49" s="6">
        <f t="shared" si="3"/>
        <v>0</v>
      </c>
      <c r="M49" s="10"/>
      <c r="N49" s="6">
        <f t="shared" si="4"/>
        <v>0</v>
      </c>
      <c r="O49" s="10"/>
      <c r="P49" s="6">
        <f t="shared" si="5"/>
        <v>0</v>
      </c>
      <c r="Q49" s="10"/>
      <c r="R49" s="6">
        <f t="shared" si="6"/>
        <v>0</v>
      </c>
      <c r="S49" s="6">
        <v>0</v>
      </c>
      <c r="T49" s="10"/>
      <c r="U49" s="6">
        <f t="shared" si="7"/>
        <v>0</v>
      </c>
      <c r="V49" s="10"/>
      <c r="W49" s="6">
        <f t="shared" si="8"/>
        <v>0</v>
      </c>
      <c r="X49" s="10"/>
      <c r="Y49" s="6">
        <f t="shared" si="9"/>
        <v>0</v>
      </c>
      <c r="Z49" s="10"/>
      <c r="AA49" s="6">
        <f t="shared" si="10"/>
        <v>0</v>
      </c>
      <c r="AB49" s="10"/>
      <c r="AC49" s="6">
        <f t="shared" si="11"/>
        <v>0</v>
      </c>
      <c r="AD49" s="10"/>
      <c r="AE49" s="6">
        <f t="shared" si="12"/>
        <v>0</v>
      </c>
    </row>
    <row r="50" spans="1:31" ht="111" customHeight="1">
      <c r="A50" s="13" t="s">
        <v>257</v>
      </c>
      <c r="B50" s="3" t="s">
        <v>258</v>
      </c>
      <c r="C50" s="4"/>
      <c r="D50" s="6">
        <v>1150</v>
      </c>
      <c r="E50" s="10">
        <f>E51</f>
        <v>0</v>
      </c>
      <c r="F50" s="6">
        <f t="shared" si="0"/>
        <v>1150</v>
      </c>
      <c r="G50" s="10">
        <f>G51</f>
        <v>0</v>
      </c>
      <c r="H50" s="6">
        <f t="shared" si="1"/>
        <v>1150</v>
      </c>
      <c r="I50" s="10">
        <f>I51</f>
        <v>0</v>
      </c>
      <c r="J50" s="6">
        <f t="shared" si="2"/>
        <v>1150</v>
      </c>
      <c r="K50" s="10">
        <f>K51</f>
        <v>0</v>
      </c>
      <c r="L50" s="6">
        <f t="shared" si="3"/>
        <v>1150</v>
      </c>
      <c r="M50" s="10">
        <f>M51</f>
        <v>0</v>
      </c>
      <c r="N50" s="6">
        <f t="shared" si="4"/>
        <v>1150</v>
      </c>
      <c r="O50" s="10">
        <f>O51</f>
        <v>0</v>
      </c>
      <c r="P50" s="6">
        <f t="shared" si="5"/>
        <v>1150</v>
      </c>
      <c r="Q50" s="10">
        <f>Q51</f>
        <v>0</v>
      </c>
      <c r="R50" s="6">
        <f t="shared" si="6"/>
        <v>1150</v>
      </c>
      <c r="S50" s="6">
        <v>1150</v>
      </c>
      <c r="T50" s="10">
        <f>T51</f>
        <v>0</v>
      </c>
      <c r="U50" s="6">
        <f t="shared" si="7"/>
        <v>1150</v>
      </c>
      <c r="V50" s="10">
        <f>V51</f>
        <v>0</v>
      </c>
      <c r="W50" s="6">
        <f t="shared" si="8"/>
        <v>1150</v>
      </c>
      <c r="X50" s="10">
        <f>X51</f>
        <v>0</v>
      </c>
      <c r="Y50" s="6">
        <f t="shared" si="9"/>
        <v>1150</v>
      </c>
      <c r="Z50" s="10">
        <f>Z51</f>
        <v>0</v>
      </c>
      <c r="AA50" s="6">
        <f t="shared" si="10"/>
        <v>1150</v>
      </c>
      <c r="AB50" s="10">
        <f>AB51</f>
        <v>0</v>
      </c>
      <c r="AC50" s="6">
        <f t="shared" si="11"/>
        <v>1150</v>
      </c>
      <c r="AD50" s="10">
        <f>AD51</f>
        <v>0</v>
      </c>
      <c r="AE50" s="6">
        <f t="shared" si="12"/>
        <v>1150</v>
      </c>
    </row>
    <row r="51" spans="1:31" ht="52.5" customHeight="1">
      <c r="A51" s="1" t="s">
        <v>64</v>
      </c>
      <c r="B51" s="3" t="s">
        <v>258</v>
      </c>
      <c r="C51" s="4">
        <v>600</v>
      </c>
      <c r="D51" s="6">
        <v>1150</v>
      </c>
      <c r="E51" s="10"/>
      <c r="F51" s="6">
        <f t="shared" si="0"/>
        <v>1150</v>
      </c>
      <c r="G51" s="10"/>
      <c r="H51" s="6">
        <f t="shared" si="1"/>
        <v>1150</v>
      </c>
      <c r="I51" s="10"/>
      <c r="J51" s="6">
        <f t="shared" si="2"/>
        <v>1150</v>
      </c>
      <c r="K51" s="10"/>
      <c r="L51" s="6">
        <f t="shared" si="3"/>
        <v>1150</v>
      </c>
      <c r="M51" s="10"/>
      <c r="N51" s="6">
        <f t="shared" si="4"/>
        <v>1150</v>
      </c>
      <c r="O51" s="10"/>
      <c r="P51" s="6">
        <f t="shared" si="5"/>
        <v>1150</v>
      </c>
      <c r="Q51" s="10"/>
      <c r="R51" s="6">
        <f t="shared" si="6"/>
        <v>1150</v>
      </c>
      <c r="S51" s="6">
        <v>1150</v>
      </c>
      <c r="T51" s="10"/>
      <c r="U51" s="6">
        <f t="shared" si="7"/>
        <v>1150</v>
      </c>
      <c r="V51" s="10"/>
      <c r="W51" s="6">
        <f t="shared" si="8"/>
        <v>1150</v>
      </c>
      <c r="X51" s="10"/>
      <c r="Y51" s="6">
        <f t="shared" si="9"/>
        <v>1150</v>
      </c>
      <c r="Z51" s="10"/>
      <c r="AA51" s="6">
        <f t="shared" si="10"/>
        <v>1150</v>
      </c>
      <c r="AB51" s="10"/>
      <c r="AC51" s="6">
        <f t="shared" si="11"/>
        <v>1150</v>
      </c>
      <c r="AD51" s="10"/>
      <c r="AE51" s="6">
        <f t="shared" si="12"/>
        <v>1150</v>
      </c>
    </row>
    <row r="52" spans="1:31" ht="46.5" customHeight="1">
      <c r="A52" s="1" t="s">
        <v>334</v>
      </c>
      <c r="B52" s="3" t="s">
        <v>259</v>
      </c>
      <c r="C52" s="4"/>
      <c r="D52" s="6">
        <v>478</v>
      </c>
      <c r="E52" s="10">
        <f>E53</f>
        <v>0</v>
      </c>
      <c r="F52" s="6">
        <f t="shared" si="0"/>
        <v>478</v>
      </c>
      <c r="G52" s="10">
        <f>G53</f>
        <v>0</v>
      </c>
      <c r="H52" s="6">
        <f t="shared" si="1"/>
        <v>478</v>
      </c>
      <c r="I52" s="10">
        <f>I53</f>
        <v>0</v>
      </c>
      <c r="J52" s="6">
        <f t="shared" si="2"/>
        <v>478</v>
      </c>
      <c r="K52" s="10">
        <f>K53</f>
        <v>0</v>
      </c>
      <c r="L52" s="6">
        <f t="shared" si="3"/>
        <v>478</v>
      </c>
      <c r="M52" s="10">
        <f>M53</f>
        <v>0</v>
      </c>
      <c r="N52" s="6">
        <f t="shared" si="4"/>
        <v>478</v>
      </c>
      <c r="O52" s="10">
        <f>O53</f>
        <v>0</v>
      </c>
      <c r="P52" s="6">
        <f t="shared" si="5"/>
        <v>478</v>
      </c>
      <c r="Q52" s="10">
        <f>Q53</f>
        <v>0</v>
      </c>
      <c r="R52" s="6">
        <f t="shared" si="6"/>
        <v>478</v>
      </c>
      <c r="S52" s="6">
        <v>478</v>
      </c>
      <c r="T52" s="10">
        <f>T53</f>
        <v>0</v>
      </c>
      <c r="U52" s="6">
        <f t="shared" si="7"/>
        <v>478</v>
      </c>
      <c r="V52" s="10">
        <f>V53</f>
        <v>0</v>
      </c>
      <c r="W52" s="6">
        <f t="shared" si="8"/>
        <v>478</v>
      </c>
      <c r="X52" s="10">
        <f>X53</f>
        <v>0</v>
      </c>
      <c r="Y52" s="6">
        <f t="shared" si="9"/>
        <v>478</v>
      </c>
      <c r="Z52" s="10">
        <f>Z53</f>
        <v>0</v>
      </c>
      <c r="AA52" s="6">
        <f t="shared" si="10"/>
        <v>478</v>
      </c>
      <c r="AB52" s="10">
        <f>AB53</f>
        <v>0</v>
      </c>
      <c r="AC52" s="6">
        <f t="shared" si="11"/>
        <v>478</v>
      </c>
      <c r="AD52" s="10">
        <f>AD53</f>
        <v>0</v>
      </c>
      <c r="AE52" s="6">
        <f t="shared" si="12"/>
        <v>478</v>
      </c>
    </row>
    <row r="53" spans="1:31" ht="47.25" customHeight="1">
      <c r="A53" s="1" t="s">
        <v>64</v>
      </c>
      <c r="B53" s="3" t="s">
        <v>259</v>
      </c>
      <c r="C53" s="4">
        <v>600</v>
      </c>
      <c r="D53" s="6">
        <v>478</v>
      </c>
      <c r="E53" s="10"/>
      <c r="F53" s="6">
        <f t="shared" si="0"/>
        <v>478</v>
      </c>
      <c r="G53" s="10"/>
      <c r="H53" s="6">
        <f t="shared" si="1"/>
        <v>478</v>
      </c>
      <c r="I53" s="10"/>
      <c r="J53" s="6">
        <f t="shared" si="2"/>
        <v>478</v>
      </c>
      <c r="K53" s="10"/>
      <c r="L53" s="6">
        <f t="shared" si="3"/>
        <v>478</v>
      </c>
      <c r="M53" s="10"/>
      <c r="N53" s="6">
        <f t="shared" si="4"/>
        <v>478</v>
      </c>
      <c r="O53" s="10"/>
      <c r="P53" s="6">
        <f t="shared" si="5"/>
        <v>478</v>
      </c>
      <c r="Q53" s="10"/>
      <c r="R53" s="6">
        <f t="shared" si="6"/>
        <v>478</v>
      </c>
      <c r="S53" s="6">
        <v>478</v>
      </c>
      <c r="T53" s="10"/>
      <c r="U53" s="6">
        <f t="shared" si="7"/>
        <v>478</v>
      </c>
      <c r="V53" s="10"/>
      <c r="W53" s="6">
        <f t="shared" si="8"/>
        <v>478</v>
      </c>
      <c r="X53" s="10"/>
      <c r="Y53" s="6">
        <f t="shared" si="9"/>
        <v>478</v>
      </c>
      <c r="Z53" s="10"/>
      <c r="AA53" s="6">
        <f t="shared" si="10"/>
        <v>478</v>
      </c>
      <c r="AB53" s="10"/>
      <c r="AC53" s="6">
        <f t="shared" si="11"/>
        <v>478</v>
      </c>
      <c r="AD53" s="10"/>
      <c r="AE53" s="6">
        <f t="shared" si="12"/>
        <v>478</v>
      </c>
    </row>
    <row r="54" spans="1:31" ht="60" customHeight="1">
      <c r="A54" s="7" t="s">
        <v>260</v>
      </c>
      <c r="B54" s="14" t="s">
        <v>261</v>
      </c>
      <c r="C54" s="4"/>
      <c r="D54" s="6">
        <v>600</v>
      </c>
      <c r="E54" s="10">
        <f>E55</f>
        <v>0</v>
      </c>
      <c r="F54" s="6">
        <f t="shared" si="0"/>
        <v>600</v>
      </c>
      <c r="G54" s="10">
        <f>G55</f>
        <v>0</v>
      </c>
      <c r="H54" s="6">
        <f t="shared" si="1"/>
        <v>600</v>
      </c>
      <c r="I54" s="10">
        <f>I55</f>
        <v>0</v>
      </c>
      <c r="J54" s="6">
        <f t="shared" si="2"/>
        <v>600</v>
      </c>
      <c r="K54" s="10">
        <f>K55</f>
        <v>0</v>
      </c>
      <c r="L54" s="6">
        <f t="shared" si="3"/>
        <v>600</v>
      </c>
      <c r="M54" s="10">
        <f>M55</f>
        <v>0</v>
      </c>
      <c r="N54" s="6">
        <f t="shared" si="4"/>
        <v>600</v>
      </c>
      <c r="O54" s="10">
        <f>O55</f>
        <v>0</v>
      </c>
      <c r="P54" s="6">
        <f t="shared" si="5"/>
        <v>600</v>
      </c>
      <c r="Q54" s="10">
        <f>Q55</f>
        <v>0</v>
      </c>
      <c r="R54" s="6">
        <f t="shared" si="6"/>
        <v>600</v>
      </c>
      <c r="S54" s="6">
        <v>600</v>
      </c>
      <c r="T54" s="10">
        <f>T55</f>
        <v>0</v>
      </c>
      <c r="U54" s="6">
        <f t="shared" si="7"/>
        <v>600</v>
      </c>
      <c r="V54" s="10">
        <f>V55</f>
        <v>0</v>
      </c>
      <c r="W54" s="6">
        <f t="shared" si="8"/>
        <v>600</v>
      </c>
      <c r="X54" s="10">
        <f>X55</f>
        <v>0</v>
      </c>
      <c r="Y54" s="6">
        <f t="shared" si="9"/>
        <v>600</v>
      </c>
      <c r="Z54" s="10">
        <f>Z55</f>
        <v>0</v>
      </c>
      <c r="AA54" s="6">
        <f t="shared" si="10"/>
        <v>600</v>
      </c>
      <c r="AB54" s="10">
        <f>AB55</f>
        <v>0</v>
      </c>
      <c r="AC54" s="6">
        <f t="shared" si="11"/>
        <v>600</v>
      </c>
      <c r="AD54" s="10">
        <f>AD55</f>
        <v>0</v>
      </c>
      <c r="AE54" s="6">
        <f t="shared" si="12"/>
        <v>600</v>
      </c>
    </row>
    <row r="55" spans="1:31" ht="49.5" customHeight="1">
      <c r="A55" s="1" t="s">
        <v>64</v>
      </c>
      <c r="B55" s="14" t="s">
        <v>261</v>
      </c>
      <c r="C55" s="4">
        <v>600</v>
      </c>
      <c r="D55" s="6">
        <v>600</v>
      </c>
      <c r="E55" s="10"/>
      <c r="F55" s="6">
        <f t="shared" si="0"/>
        <v>600</v>
      </c>
      <c r="G55" s="10"/>
      <c r="H55" s="6">
        <f t="shared" si="1"/>
        <v>600</v>
      </c>
      <c r="I55" s="10"/>
      <c r="J55" s="6">
        <f t="shared" si="2"/>
        <v>600</v>
      </c>
      <c r="K55" s="10"/>
      <c r="L55" s="6">
        <f t="shared" si="3"/>
        <v>600</v>
      </c>
      <c r="M55" s="10"/>
      <c r="N55" s="6">
        <f t="shared" si="4"/>
        <v>600</v>
      </c>
      <c r="O55" s="10"/>
      <c r="P55" s="6">
        <f t="shared" si="5"/>
        <v>600</v>
      </c>
      <c r="Q55" s="10"/>
      <c r="R55" s="6">
        <f t="shared" si="6"/>
        <v>600</v>
      </c>
      <c r="S55" s="6">
        <v>600</v>
      </c>
      <c r="T55" s="10"/>
      <c r="U55" s="6">
        <f t="shared" si="7"/>
        <v>600</v>
      </c>
      <c r="V55" s="10"/>
      <c r="W55" s="6">
        <f t="shared" si="8"/>
        <v>600</v>
      </c>
      <c r="X55" s="10"/>
      <c r="Y55" s="6">
        <f t="shared" si="9"/>
        <v>600</v>
      </c>
      <c r="Z55" s="10"/>
      <c r="AA55" s="6">
        <f t="shared" si="10"/>
        <v>600</v>
      </c>
      <c r="AB55" s="10"/>
      <c r="AC55" s="6">
        <f t="shared" si="11"/>
        <v>600</v>
      </c>
      <c r="AD55" s="10"/>
      <c r="AE55" s="6">
        <f t="shared" si="12"/>
        <v>600</v>
      </c>
    </row>
    <row r="56" spans="1:31" ht="193.5" customHeight="1">
      <c r="A56" s="13" t="s">
        <v>262</v>
      </c>
      <c r="B56" s="14" t="s">
        <v>263</v>
      </c>
      <c r="C56" s="4"/>
      <c r="D56" s="6">
        <v>0</v>
      </c>
      <c r="E56" s="10">
        <f>E57</f>
        <v>0</v>
      </c>
      <c r="F56" s="6">
        <f t="shared" si="0"/>
        <v>0</v>
      </c>
      <c r="G56" s="10">
        <f>G57</f>
        <v>0</v>
      </c>
      <c r="H56" s="6">
        <f t="shared" si="1"/>
        <v>0</v>
      </c>
      <c r="I56" s="10">
        <f>I57</f>
        <v>0</v>
      </c>
      <c r="J56" s="6">
        <f t="shared" si="2"/>
        <v>0</v>
      </c>
      <c r="K56" s="10">
        <f>K57</f>
        <v>0</v>
      </c>
      <c r="L56" s="6">
        <f t="shared" si="3"/>
        <v>0</v>
      </c>
      <c r="M56" s="10">
        <f>M57</f>
        <v>0</v>
      </c>
      <c r="N56" s="6">
        <f t="shared" si="4"/>
        <v>0</v>
      </c>
      <c r="O56" s="10">
        <f>O57</f>
        <v>0</v>
      </c>
      <c r="P56" s="6">
        <f t="shared" si="5"/>
        <v>0</v>
      </c>
      <c r="Q56" s="10">
        <f>Q57</f>
        <v>0</v>
      </c>
      <c r="R56" s="6">
        <f t="shared" si="6"/>
        <v>0</v>
      </c>
      <c r="S56" s="6">
        <v>0</v>
      </c>
      <c r="T56" s="10">
        <f>T57</f>
        <v>0</v>
      </c>
      <c r="U56" s="6">
        <f t="shared" si="7"/>
        <v>0</v>
      </c>
      <c r="V56" s="10">
        <f>V57</f>
        <v>0</v>
      </c>
      <c r="W56" s="6">
        <f t="shared" si="8"/>
        <v>0</v>
      </c>
      <c r="X56" s="10">
        <f>X57</f>
        <v>0</v>
      </c>
      <c r="Y56" s="6">
        <f t="shared" si="9"/>
        <v>0</v>
      </c>
      <c r="Z56" s="10">
        <f>Z57</f>
        <v>0</v>
      </c>
      <c r="AA56" s="6">
        <f t="shared" si="10"/>
        <v>0</v>
      </c>
      <c r="AB56" s="10">
        <f>AB57</f>
        <v>0</v>
      </c>
      <c r="AC56" s="6">
        <f t="shared" si="11"/>
        <v>0</v>
      </c>
      <c r="AD56" s="10">
        <f>AD57</f>
        <v>0</v>
      </c>
      <c r="AE56" s="6">
        <f t="shared" si="12"/>
        <v>0</v>
      </c>
    </row>
    <row r="57" spans="1:31" ht="51.75" customHeight="1">
      <c r="A57" s="1" t="s">
        <v>64</v>
      </c>
      <c r="B57" s="14" t="s">
        <v>263</v>
      </c>
      <c r="C57" s="4">
        <v>600</v>
      </c>
      <c r="D57" s="6">
        <v>0</v>
      </c>
      <c r="E57" s="10"/>
      <c r="F57" s="6">
        <f t="shared" si="0"/>
        <v>0</v>
      </c>
      <c r="G57" s="10"/>
      <c r="H57" s="6">
        <f t="shared" si="1"/>
        <v>0</v>
      </c>
      <c r="I57" s="10"/>
      <c r="J57" s="6">
        <f t="shared" si="2"/>
        <v>0</v>
      </c>
      <c r="K57" s="10"/>
      <c r="L57" s="6">
        <f t="shared" si="3"/>
        <v>0</v>
      </c>
      <c r="M57" s="10"/>
      <c r="N57" s="6">
        <f t="shared" si="4"/>
        <v>0</v>
      </c>
      <c r="O57" s="10"/>
      <c r="P57" s="6">
        <f t="shared" si="5"/>
        <v>0</v>
      </c>
      <c r="Q57" s="10"/>
      <c r="R57" s="6">
        <f t="shared" si="6"/>
        <v>0</v>
      </c>
      <c r="S57" s="6">
        <v>0</v>
      </c>
      <c r="T57" s="10"/>
      <c r="U57" s="6">
        <f t="shared" si="7"/>
        <v>0</v>
      </c>
      <c r="V57" s="10"/>
      <c r="W57" s="6">
        <f t="shared" si="8"/>
        <v>0</v>
      </c>
      <c r="X57" s="10"/>
      <c r="Y57" s="6">
        <f t="shared" si="9"/>
        <v>0</v>
      </c>
      <c r="Z57" s="10"/>
      <c r="AA57" s="6">
        <f t="shared" si="10"/>
        <v>0</v>
      </c>
      <c r="AB57" s="10"/>
      <c r="AC57" s="6">
        <f t="shared" si="11"/>
        <v>0</v>
      </c>
      <c r="AD57" s="10"/>
      <c r="AE57" s="6">
        <f t="shared" si="12"/>
        <v>0</v>
      </c>
    </row>
    <row r="58" spans="1:31" ht="107.25" customHeight="1">
      <c r="A58" s="1" t="s">
        <v>612</v>
      </c>
      <c r="B58" s="14" t="s">
        <v>544</v>
      </c>
      <c r="C58" s="4"/>
      <c r="D58" s="6">
        <v>10702.44</v>
      </c>
      <c r="E58" s="10">
        <f>E59</f>
        <v>0</v>
      </c>
      <c r="F58" s="6">
        <f t="shared" si="0"/>
        <v>10702.44</v>
      </c>
      <c r="G58" s="10">
        <f>G59</f>
        <v>0</v>
      </c>
      <c r="H58" s="6">
        <f t="shared" si="1"/>
        <v>10702.44</v>
      </c>
      <c r="I58" s="10">
        <f>I59</f>
        <v>0</v>
      </c>
      <c r="J58" s="6">
        <f t="shared" si="2"/>
        <v>10702.44</v>
      </c>
      <c r="K58" s="10">
        <f>K59</f>
        <v>0</v>
      </c>
      <c r="L58" s="6">
        <f t="shared" si="3"/>
        <v>10702.44</v>
      </c>
      <c r="M58" s="10">
        <f>M59</f>
        <v>0</v>
      </c>
      <c r="N58" s="6">
        <f t="shared" si="4"/>
        <v>10702.44</v>
      </c>
      <c r="O58" s="10">
        <f>O59</f>
        <v>0</v>
      </c>
      <c r="P58" s="6">
        <f t="shared" si="5"/>
        <v>10702.44</v>
      </c>
      <c r="Q58" s="10">
        <f>Q59</f>
        <v>0</v>
      </c>
      <c r="R58" s="6">
        <f t="shared" si="6"/>
        <v>10702.44</v>
      </c>
      <c r="S58" s="6">
        <v>0</v>
      </c>
      <c r="T58" s="10">
        <f>T59</f>
        <v>10702.44</v>
      </c>
      <c r="U58" s="6">
        <f t="shared" si="7"/>
        <v>10702.44</v>
      </c>
      <c r="V58" s="10">
        <f>V59</f>
        <v>0</v>
      </c>
      <c r="W58" s="6">
        <f t="shared" si="8"/>
        <v>10702.44</v>
      </c>
      <c r="X58" s="10">
        <f>X59</f>
        <v>0</v>
      </c>
      <c r="Y58" s="6">
        <f t="shared" si="9"/>
        <v>10702.44</v>
      </c>
      <c r="Z58" s="10">
        <f>Z59</f>
        <v>0</v>
      </c>
      <c r="AA58" s="6">
        <f t="shared" si="10"/>
        <v>10702.44</v>
      </c>
      <c r="AB58" s="10">
        <f>AB59</f>
        <v>0</v>
      </c>
      <c r="AC58" s="6">
        <f t="shared" si="11"/>
        <v>10702.44</v>
      </c>
      <c r="AD58" s="10">
        <f>AD59</f>
        <v>0</v>
      </c>
      <c r="AE58" s="6">
        <f t="shared" si="12"/>
        <v>10702.44</v>
      </c>
    </row>
    <row r="59" spans="1:31" ht="51.75" customHeight="1">
      <c r="A59" s="1" t="s">
        <v>64</v>
      </c>
      <c r="B59" s="14" t="s">
        <v>544</v>
      </c>
      <c r="C59" s="4">
        <v>600</v>
      </c>
      <c r="D59" s="6">
        <v>10702.44</v>
      </c>
      <c r="E59" s="10"/>
      <c r="F59" s="6">
        <f t="shared" si="0"/>
        <v>10702.44</v>
      </c>
      <c r="G59" s="10"/>
      <c r="H59" s="6">
        <f t="shared" si="1"/>
        <v>10702.44</v>
      </c>
      <c r="I59" s="10"/>
      <c r="J59" s="6">
        <f t="shared" si="2"/>
        <v>10702.44</v>
      </c>
      <c r="K59" s="10"/>
      <c r="L59" s="6">
        <f t="shared" si="3"/>
        <v>10702.44</v>
      </c>
      <c r="M59" s="10"/>
      <c r="N59" s="6">
        <f t="shared" si="4"/>
        <v>10702.44</v>
      </c>
      <c r="O59" s="10"/>
      <c r="P59" s="6">
        <f t="shared" si="5"/>
        <v>10702.44</v>
      </c>
      <c r="Q59" s="10"/>
      <c r="R59" s="6">
        <f t="shared" si="6"/>
        <v>10702.44</v>
      </c>
      <c r="S59" s="6">
        <v>0</v>
      </c>
      <c r="T59" s="10">
        <v>10702.44</v>
      </c>
      <c r="U59" s="6">
        <f t="shared" si="7"/>
        <v>10702.44</v>
      </c>
      <c r="V59" s="10"/>
      <c r="W59" s="6">
        <f t="shared" si="8"/>
        <v>10702.44</v>
      </c>
      <c r="X59" s="10"/>
      <c r="Y59" s="6">
        <f t="shared" si="9"/>
        <v>10702.44</v>
      </c>
      <c r="Z59" s="10"/>
      <c r="AA59" s="6">
        <f t="shared" si="10"/>
        <v>10702.44</v>
      </c>
      <c r="AB59" s="10"/>
      <c r="AC59" s="6">
        <f t="shared" si="11"/>
        <v>10702.44</v>
      </c>
      <c r="AD59" s="10"/>
      <c r="AE59" s="6">
        <f t="shared" si="12"/>
        <v>10702.44</v>
      </c>
    </row>
    <row r="60" spans="1:31" ht="45" customHeight="1">
      <c r="A60" s="12" t="s">
        <v>264</v>
      </c>
      <c r="B60" s="3" t="s">
        <v>266</v>
      </c>
      <c r="C60" s="4"/>
      <c r="D60" s="6">
        <v>0</v>
      </c>
      <c r="E60" s="10">
        <f>E61</f>
        <v>0</v>
      </c>
      <c r="F60" s="6">
        <f t="shared" si="0"/>
        <v>0</v>
      </c>
      <c r="G60" s="10">
        <f>G61</f>
        <v>0</v>
      </c>
      <c r="H60" s="6">
        <f t="shared" si="1"/>
        <v>0</v>
      </c>
      <c r="I60" s="10">
        <f>I61</f>
        <v>0</v>
      </c>
      <c r="J60" s="6">
        <f t="shared" si="2"/>
        <v>0</v>
      </c>
      <c r="K60" s="10">
        <f>K61</f>
        <v>0</v>
      </c>
      <c r="L60" s="6">
        <f t="shared" si="3"/>
        <v>0</v>
      </c>
      <c r="M60" s="10">
        <f>M61</f>
        <v>0</v>
      </c>
      <c r="N60" s="6">
        <f t="shared" si="4"/>
        <v>0</v>
      </c>
      <c r="O60" s="10">
        <f>O61</f>
        <v>0</v>
      </c>
      <c r="P60" s="6">
        <f t="shared" si="5"/>
        <v>0</v>
      </c>
      <c r="Q60" s="10">
        <f>Q61</f>
        <v>0</v>
      </c>
      <c r="R60" s="6">
        <f t="shared" si="6"/>
        <v>0</v>
      </c>
      <c r="S60" s="6">
        <v>0</v>
      </c>
      <c r="T60" s="10">
        <f>T61</f>
        <v>0</v>
      </c>
      <c r="U60" s="6">
        <f t="shared" si="7"/>
        <v>0</v>
      </c>
      <c r="V60" s="10">
        <f>V61</f>
        <v>0</v>
      </c>
      <c r="W60" s="6">
        <f t="shared" si="8"/>
        <v>0</v>
      </c>
      <c r="X60" s="10">
        <f>X61</f>
        <v>0</v>
      </c>
      <c r="Y60" s="6">
        <f t="shared" si="9"/>
        <v>0</v>
      </c>
      <c r="Z60" s="10">
        <f>Z61</f>
        <v>0</v>
      </c>
      <c r="AA60" s="6">
        <f t="shared" si="10"/>
        <v>0</v>
      </c>
      <c r="AB60" s="10">
        <f>AB61</f>
        <v>0</v>
      </c>
      <c r="AC60" s="6">
        <f t="shared" si="11"/>
        <v>0</v>
      </c>
      <c r="AD60" s="10">
        <f>AD61</f>
        <v>0</v>
      </c>
      <c r="AE60" s="6">
        <f t="shared" si="12"/>
        <v>0</v>
      </c>
    </row>
    <row r="61" spans="1:31" ht="45" customHeight="1">
      <c r="A61" s="12" t="s">
        <v>265</v>
      </c>
      <c r="B61" s="3" t="s">
        <v>267</v>
      </c>
      <c r="C61" s="4"/>
      <c r="D61" s="6">
        <v>0</v>
      </c>
      <c r="E61" s="10">
        <f>E62</f>
        <v>0</v>
      </c>
      <c r="F61" s="6">
        <f t="shared" si="0"/>
        <v>0</v>
      </c>
      <c r="G61" s="10">
        <f>G62</f>
        <v>0</v>
      </c>
      <c r="H61" s="6">
        <f t="shared" si="1"/>
        <v>0</v>
      </c>
      <c r="I61" s="10">
        <f>I62</f>
        <v>0</v>
      </c>
      <c r="J61" s="6">
        <f t="shared" si="2"/>
        <v>0</v>
      </c>
      <c r="K61" s="10">
        <f>K62</f>
        <v>0</v>
      </c>
      <c r="L61" s="6">
        <f t="shared" si="3"/>
        <v>0</v>
      </c>
      <c r="M61" s="10">
        <f>M62</f>
        <v>0</v>
      </c>
      <c r="N61" s="6">
        <f t="shared" si="4"/>
        <v>0</v>
      </c>
      <c r="O61" s="10">
        <f>O62</f>
        <v>0</v>
      </c>
      <c r="P61" s="6">
        <f t="shared" si="5"/>
        <v>0</v>
      </c>
      <c r="Q61" s="10">
        <f>Q62</f>
        <v>0</v>
      </c>
      <c r="R61" s="6">
        <f t="shared" si="6"/>
        <v>0</v>
      </c>
      <c r="S61" s="6">
        <v>0</v>
      </c>
      <c r="T61" s="10">
        <f>T62</f>
        <v>0</v>
      </c>
      <c r="U61" s="6">
        <f t="shared" si="7"/>
        <v>0</v>
      </c>
      <c r="V61" s="10">
        <f>V62</f>
        <v>0</v>
      </c>
      <c r="W61" s="6">
        <f t="shared" si="8"/>
        <v>0</v>
      </c>
      <c r="X61" s="10">
        <f>X62</f>
        <v>0</v>
      </c>
      <c r="Y61" s="6">
        <f t="shared" si="9"/>
        <v>0</v>
      </c>
      <c r="Z61" s="10">
        <f>Z62</f>
        <v>0</v>
      </c>
      <c r="AA61" s="6">
        <f t="shared" si="10"/>
        <v>0</v>
      </c>
      <c r="AB61" s="10">
        <f>AB62</f>
        <v>0</v>
      </c>
      <c r="AC61" s="6">
        <f t="shared" si="11"/>
        <v>0</v>
      </c>
      <c r="AD61" s="10">
        <f>AD62</f>
        <v>0</v>
      </c>
      <c r="AE61" s="6">
        <f t="shared" si="12"/>
        <v>0</v>
      </c>
    </row>
    <row r="62" spans="1:31" ht="50.25" customHeight="1">
      <c r="A62" s="1" t="s">
        <v>64</v>
      </c>
      <c r="B62" s="3" t="s">
        <v>267</v>
      </c>
      <c r="C62" s="4">
        <v>600</v>
      </c>
      <c r="D62" s="6">
        <v>0</v>
      </c>
      <c r="E62" s="10"/>
      <c r="F62" s="6">
        <f t="shared" si="0"/>
        <v>0</v>
      </c>
      <c r="G62" s="10"/>
      <c r="H62" s="6">
        <f t="shared" si="1"/>
        <v>0</v>
      </c>
      <c r="I62" s="10"/>
      <c r="J62" s="6">
        <f t="shared" si="2"/>
        <v>0</v>
      </c>
      <c r="K62" s="10"/>
      <c r="L62" s="6">
        <f t="shared" si="3"/>
        <v>0</v>
      </c>
      <c r="M62" s="10"/>
      <c r="N62" s="6">
        <f t="shared" si="4"/>
        <v>0</v>
      </c>
      <c r="O62" s="10"/>
      <c r="P62" s="6">
        <f t="shared" si="5"/>
        <v>0</v>
      </c>
      <c r="Q62" s="10"/>
      <c r="R62" s="6">
        <f t="shared" si="6"/>
        <v>0</v>
      </c>
      <c r="S62" s="6">
        <v>0</v>
      </c>
      <c r="T62" s="10"/>
      <c r="U62" s="6">
        <f t="shared" si="7"/>
        <v>0</v>
      </c>
      <c r="V62" s="10"/>
      <c r="W62" s="6">
        <f t="shared" si="8"/>
        <v>0</v>
      </c>
      <c r="X62" s="10"/>
      <c r="Y62" s="6">
        <f t="shared" si="9"/>
        <v>0</v>
      </c>
      <c r="Z62" s="10"/>
      <c r="AA62" s="6">
        <f t="shared" si="10"/>
        <v>0</v>
      </c>
      <c r="AB62" s="10"/>
      <c r="AC62" s="6">
        <f t="shared" si="11"/>
        <v>0</v>
      </c>
      <c r="AD62" s="10"/>
      <c r="AE62" s="6">
        <f t="shared" si="12"/>
        <v>0</v>
      </c>
    </row>
    <row r="63" spans="1:31" ht="57" customHeight="1">
      <c r="A63" s="1" t="s">
        <v>472</v>
      </c>
      <c r="B63" s="3" t="s">
        <v>474</v>
      </c>
      <c r="C63" s="4"/>
      <c r="D63" s="6">
        <v>0</v>
      </c>
      <c r="E63" s="10">
        <f>E64</f>
        <v>0</v>
      </c>
      <c r="F63" s="6">
        <f t="shared" si="0"/>
        <v>0</v>
      </c>
      <c r="G63" s="10">
        <f>G64</f>
        <v>0</v>
      </c>
      <c r="H63" s="6">
        <f t="shared" si="1"/>
        <v>0</v>
      </c>
      <c r="I63" s="10">
        <f>I64</f>
        <v>0</v>
      </c>
      <c r="J63" s="6">
        <f t="shared" si="2"/>
        <v>0</v>
      </c>
      <c r="K63" s="10">
        <f>K64</f>
        <v>0</v>
      </c>
      <c r="L63" s="6">
        <f t="shared" si="3"/>
        <v>0</v>
      </c>
      <c r="M63" s="10">
        <f>M64</f>
        <v>0</v>
      </c>
      <c r="N63" s="6">
        <f t="shared" si="4"/>
        <v>0</v>
      </c>
      <c r="O63" s="10">
        <f>O64</f>
        <v>0</v>
      </c>
      <c r="P63" s="6">
        <f t="shared" si="5"/>
        <v>0</v>
      </c>
      <c r="Q63" s="10">
        <f>Q64</f>
        <v>0</v>
      </c>
      <c r="R63" s="6">
        <f t="shared" si="6"/>
        <v>0</v>
      </c>
      <c r="S63" s="6">
        <v>0</v>
      </c>
      <c r="T63" s="10">
        <f>T64</f>
        <v>0</v>
      </c>
      <c r="U63" s="6">
        <f t="shared" si="7"/>
        <v>0</v>
      </c>
      <c r="V63" s="10">
        <f>V64</f>
        <v>0</v>
      </c>
      <c r="W63" s="6">
        <f t="shared" si="8"/>
        <v>0</v>
      </c>
      <c r="X63" s="10">
        <f>X64</f>
        <v>0</v>
      </c>
      <c r="Y63" s="6">
        <f t="shared" si="9"/>
        <v>0</v>
      </c>
      <c r="Z63" s="10">
        <f>Z64</f>
        <v>0</v>
      </c>
      <c r="AA63" s="6">
        <f t="shared" si="10"/>
        <v>0</v>
      </c>
      <c r="AB63" s="10">
        <f>AB64</f>
        <v>0</v>
      </c>
      <c r="AC63" s="6">
        <f t="shared" si="11"/>
        <v>0</v>
      </c>
      <c r="AD63" s="10">
        <f>AD64</f>
        <v>0</v>
      </c>
      <c r="AE63" s="6">
        <f t="shared" si="12"/>
        <v>0</v>
      </c>
    </row>
    <row r="64" spans="1:31" ht="50.25" customHeight="1">
      <c r="A64" s="1" t="s">
        <v>473</v>
      </c>
      <c r="B64" s="3" t="s">
        <v>475</v>
      </c>
      <c r="C64" s="4"/>
      <c r="D64" s="6">
        <v>0</v>
      </c>
      <c r="E64" s="10">
        <f>E65</f>
        <v>0</v>
      </c>
      <c r="F64" s="6">
        <f t="shared" si="0"/>
        <v>0</v>
      </c>
      <c r="G64" s="10">
        <f>G65</f>
        <v>0</v>
      </c>
      <c r="H64" s="6">
        <f t="shared" si="1"/>
        <v>0</v>
      </c>
      <c r="I64" s="10">
        <f>I65</f>
        <v>0</v>
      </c>
      <c r="J64" s="6">
        <f t="shared" si="2"/>
        <v>0</v>
      </c>
      <c r="K64" s="10">
        <f>K65</f>
        <v>0</v>
      </c>
      <c r="L64" s="6">
        <f t="shared" si="3"/>
        <v>0</v>
      </c>
      <c r="M64" s="10">
        <f>M65</f>
        <v>0</v>
      </c>
      <c r="N64" s="6">
        <f t="shared" si="4"/>
        <v>0</v>
      </c>
      <c r="O64" s="10">
        <f>O65</f>
        <v>0</v>
      </c>
      <c r="P64" s="6">
        <f t="shared" si="5"/>
        <v>0</v>
      </c>
      <c r="Q64" s="10">
        <f>Q65</f>
        <v>0</v>
      </c>
      <c r="R64" s="6">
        <f t="shared" si="6"/>
        <v>0</v>
      </c>
      <c r="S64" s="6">
        <v>0</v>
      </c>
      <c r="T64" s="10">
        <f>T65</f>
        <v>0</v>
      </c>
      <c r="U64" s="6">
        <f t="shared" si="7"/>
        <v>0</v>
      </c>
      <c r="V64" s="10">
        <f>V65</f>
        <v>0</v>
      </c>
      <c r="W64" s="6">
        <f t="shared" si="8"/>
        <v>0</v>
      </c>
      <c r="X64" s="10">
        <f>X65</f>
        <v>0</v>
      </c>
      <c r="Y64" s="6">
        <f t="shared" si="9"/>
        <v>0</v>
      </c>
      <c r="Z64" s="10">
        <f>Z65</f>
        <v>0</v>
      </c>
      <c r="AA64" s="6">
        <f t="shared" si="10"/>
        <v>0</v>
      </c>
      <c r="AB64" s="10">
        <f>AB65</f>
        <v>0</v>
      </c>
      <c r="AC64" s="6">
        <f t="shared" si="11"/>
        <v>0</v>
      </c>
      <c r="AD64" s="10">
        <f>AD65</f>
        <v>0</v>
      </c>
      <c r="AE64" s="6">
        <f t="shared" si="12"/>
        <v>0</v>
      </c>
    </row>
    <row r="65" spans="1:31" ht="50.25" customHeight="1">
      <c r="A65" s="1" t="s">
        <v>64</v>
      </c>
      <c r="B65" s="3" t="s">
        <v>475</v>
      </c>
      <c r="C65" s="4">
        <v>600</v>
      </c>
      <c r="D65" s="6">
        <v>0</v>
      </c>
      <c r="E65" s="10"/>
      <c r="F65" s="6">
        <f t="shared" si="0"/>
        <v>0</v>
      </c>
      <c r="G65" s="10"/>
      <c r="H65" s="6">
        <f t="shared" si="1"/>
        <v>0</v>
      </c>
      <c r="I65" s="10"/>
      <c r="J65" s="6">
        <f t="shared" si="2"/>
        <v>0</v>
      </c>
      <c r="K65" s="10"/>
      <c r="L65" s="6">
        <f t="shared" si="3"/>
        <v>0</v>
      </c>
      <c r="M65" s="10"/>
      <c r="N65" s="6">
        <f t="shared" si="4"/>
        <v>0</v>
      </c>
      <c r="O65" s="10"/>
      <c r="P65" s="6">
        <f t="shared" si="5"/>
        <v>0</v>
      </c>
      <c r="Q65" s="10"/>
      <c r="R65" s="6">
        <f t="shared" si="6"/>
        <v>0</v>
      </c>
      <c r="S65" s="6">
        <v>0</v>
      </c>
      <c r="T65" s="10"/>
      <c r="U65" s="6">
        <f t="shared" si="7"/>
        <v>0</v>
      </c>
      <c r="V65" s="10"/>
      <c r="W65" s="6">
        <f t="shared" si="8"/>
        <v>0</v>
      </c>
      <c r="X65" s="10"/>
      <c r="Y65" s="6">
        <f t="shared" si="9"/>
        <v>0</v>
      </c>
      <c r="Z65" s="10"/>
      <c r="AA65" s="6">
        <f t="shared" si="10"/>
        <v>0</v>
      </c>
      <c r="AB65" s="10"/>
      <c r="AC65" s="6">
        <f t="shared" si="11"/>
        <v>0</v>
      </c>
      <c r="AD65" s="10"/>
      <c r="AE65" s="6">
        <f t="shared" si="12"/>
        <v>0</v>
      </c>
    </row>
    <row r="66" spans="1:31" ht="57.75" customHeight="1">
      <c r="A66" s="1" t="s">
        <v>530</v>
      </c>
      <c r="B66" s="3" t="s">
        <v>531</v>
      </c>
      <c r="C66" s="4"/>
      <c r="D66" s="6">
        <v>0</v>
      </c>
      <c r="E66" s="10">
        <f>E67</f>
        <v>0</v>
      </c>
      <c r="F66" s="6">
        <f t="shared" si="0"/>
        <v>0</v>
      </c>
      <c r="G66" s="10">
        <f>G67</f>
        <v>0</v>
      </c>
      <c r="H66" s="6">
        <f t="shared" si="1"/>
        <v>0</v>
      </c>
      <c r="I66" s="10">
        <f>I67</f>
        <v>0</v>
      </c>
      <c r="J66" s="6">
        <f t="shared" si="2"/>
        <v>0</v>
      </c>
      <c r="K66" s="10">
        <f>K67</f>
        <v>0</v>
      </c>
      <c r="L66" s="6">
        <f t="shared" si="3"/>
        <v>0</v>
      </c>
      <c r="M66" s="10">
        <f>M67</f>
        <v>0</v>
      </c>
      <c r="N66" s="6">
        <f t="shared" si="4"/>
        <v>0</v>
      </c>
      <c r="O66" s="10">
        <f>O67</f>
        <v>0</v>
      </c>
      <c r="P66" s="6">
        <f t="shared" si="5"/>
        <v>0</v>
      </c>
      <c r="Q66" s="10">
        <f>Q67</f>
        <v>0</v>
      </c>
      <c r="R66" s="6">
        <f t="shared" si="6"/>
        <v>0</v>
      </c>
      <c r="S66" s="6">
        <v>0</v>
      </c>
      <c r="T66" s="10">
        <f>T67</f>
        <v>0</v>
      </c>
      <c r="U66" s="6">
        <f t="shared" si="7"/>
        <v>0</v>
      </c>
      <c r="V66" s="10">
        <f>V67</f>
        <v>0</v>
      </c>
      <c r="W66" s="6">
        <f t="shared" si="8"/>
        <v>0</v>
      </c>
      <c r="X66" s="10">
        <f>X67</f>
        <v>0</v>
      </c>
      <c r="Y66" s="6">
        <f t="shared" si="9"/>
        <v>0</v>
      </c>
      <c r="Z66" s="10">
        <f>Z67</f>
        <v>0</v>
      </c>
      <c r="AA66" s="6">
        <f t="shared" si="10"/>
        <v>0</v>
      </c>
      <c r="AB66" s="10">
        <f>AB67</f>
        <v>0</v>
      </c>
      <c r="AC66" s="6">
        <f t="shared" si="11"/>
        <v>0</v>
      </c>
      <c r="AD66" s="10">
        <f>AD67</f>
        <v>0</v>
      </c>
      <c r="AE66" s="6">
        <f t="shared" si="12"/>
        <v>0</v>
      </c>
    </row>
    <row r="67" spans="1:31" ht="50.25" customHeight="1">
      <c r="A67" s="1" t="s">
        <v>532</v>
      </c>
      <c r="B67" s="3" t="s">
        <v>533</v>
      </c>
      <c r="C67" s="4"/>
      <c r="D67" s="6">
        <v>0</v>
      </c>
      <c r="E67" s="10">
        <f>E68</f>
        <v>0</v>
      </c>
      <c r="F67" s="6">
        <f t="shared" si="0"/>
        <v>0</v>
      </c>
      <c r="G67" s="10">
        <f>G68</f>
        <v>0</v>
      </c>
      <c r="H67" s="6">
        <f t="shared" si="1"/>
        <v>0</v>
      </c>
      <c r="I67" s="10">
        <f>I68</f>
        <v>0</v>
      </c>
      <c r="J67" s="6">
        <f t="shared" si="2"/>
        <v>0</v>
      </c>
      <c r="K67" s="10">
        <f>K68</f>
        <v>0</v>
      </c>
      <c r="L67" s="6">
        <f t="shared" si="3"/>
        <v>0</v>
      </c>
      <c r="M67" s="10">
        <f>M68</f>
        <v>0</v>
      </c>
      <c r="N67" s="6">
        <f t="shared" si="4"/>
        <v>0</v>
      </c>
      <c r="O67" s="10">
        <f>O68</f>
        <v>0</v>
      </c>
      <c r="P67" s="6">
        <f t="shared" si="5"/>
        <v>0</v>
      </c>
      <c r="Q67" s="10">
        <f>Q68</f>
        <v>0</v>
      </c>
      <c r="R67" s="6">
        <f t="shared" si="6"/>
        <v>0</v>
      </c>
      <c r="S67" s="6">
        <v>0</v>
      </c>
      <c r="T67" s="10">
        <f>T68</f>
        <v>0</v>
      </c>
      <c r="U67" s="6">
        <f t="shared" si="7"/>
        <v>0</v>
      </c>
      <c r="V67" s="10">
        <f>V68</f>
        <v>0</v>
      </c>
      <c r="W67" s="6">
        <f t="shared" si="8"/>
        <v>0</v>
      </c>
      <c r="X67" s="10">
        <f>X68</f>
        <v>0</v>
      </c>
      <c r="Y67" s="6">
        <f t="shared" si="9"/>
        <v>0</v>
      </c>
      <c r="Z67" s="10">
        <f>Z68</f>
        <v>0</v>
      </c>
      <c r="AA67" s="6">
        <f t="shared" si="10"/>
        <v>0</v>
      </c>
      <c r="AB67" s="10">
        <f>AB68</f>
        <v>0</v>
      </c>
      <c r="AC67" s="6">
        <f t="shared" si="11"/>
        <v>0</v>
      </c>
      <c r="AD67" s="10">
        <f>AD68</f>
        <v>0</v>
      </c>
      <c r="AE67" s="6">
        <f t="shared" si="12"/>
        <v>0</v>
      </c>
    </row>
    <row r="68" spans="1:31" ht="50.25" customHeight="1">
      <c r="A68" s="1" t="s">
        <v>64</v>
      </c>
      <c r="B68" s="3" t="s">
        <v>533</v>
      </c>
      <c r="C68" s="4">
        <v>600</v>
      </c>
      <c r="D68" s="6">
        <v>0</v>
      </c>
      <c r="E68" s="10"/>
      <c r="F68" s="6">
        <f t="shared" si="0"/>
        <v>0</v>
      </c>
      <c r="G68" s="10"/>
      <c r="H68" s="6">
        <f t="shared" si="1"/>
        <v>0</v>
      </c>
      <c r="I68" s="10"/>
      <c r="J68" s="6">
        <f t="shared" si="2"/>
        <v>0</v>
      </c>
      <c r="K68" s="10"/>
      <c r="L68" s="6">
        <f t="shared" si="3"/>
        <v>0</v>
      </c>
      <c r="M68" s="10"/>
      <c r="N68" s="6">
        <f t="shared" si="4"/>
        <v>0</v>
      </c>
      <c r="O68" s="10"/>
      <c r="P68" s="6">
        <f t="shared" si="5"/>
        <v>0</v>
      </c>
      <c r="Q68" s="10"/>
      <c r="R68" s="6">
        <f t="shared" si="6"/>
        <v>0</v>
      </c>
      <c r="S68" s="6">
        <v>0</v>
      </c>
      <c r="T68" s="10"/>
      <c r="U68" s="6">
        <f t="shared" si="7"/>
        <v>0</v>
      </c>
      <c r="V68" s="10"/>
      <c r="W68" s="6">
        <f t="shared" si="8"/>
        <v>0</v>
      </c>
      <c r="X68" s="10"/>
      <c r="Y68" s="6">
        <f t="shared" si="9"/>
        <v>0</v>
      </c>
      <c r="Z68" s="10"/>
      <c r="AA68" s="6">
        <f t="shared" si="10"/>
        <v>0</v>
      </c>
      <c r="AB68" s="10"/>
      <c r="AC68" s="6">
        <f t="shared" si="11"/>
        <v>0</v>
      </c>
      <c r="AD68" s="10"/>
      <c r="AE68" s="6">
        <f t="shared" si="12"/>
        <v>0</v>
      </c>
    </row>
    <row r="69" spans="1:31" ht="33.75" customHeight="1">
      <c r="A69" s="1" t="s">
        <v>526</v>
      </c>
      <c r="B69" s="3" t="s">
        <v>517</v>
      </c>
      <c r="C69" s="4"/>
      <c r="D69" s="6">
        <v>0</v>
      </c>
      <c r="E69" s="10">
        <f>E70</f>
        <v>0</v>
      </c>
      <c r="F69" s="6">
        <f t="shared" si="0"/>
        <v>0</v>
      </c>
      <c r="G69" s="10">
        <f>G70</f>
        <v>0</v>
      </c>
      <c r="H69" s="6">
        <f t="shared" si="1"/>
        <v>0</v>
      </c>
      <c r="I69" s="10">
        <f>I70</f>
        <v>0</v>
      </c>
      <c r="J69" s="6">
        <f t="shared" si="2"/>
        <v>0</v>
      </c>
      <c r="K69" s="10">
        <f>K70</f>
        <v>0</v>
      </c>
      <c r="L69" s="6">
        <f t="shared" si="3"/>
        <v>0</v>
      </c>
      <c r="M69" s="10">
        <f>M70</f>
        <v>0</v>
      </c>
      <c r="N69" s="6">
        <f t="shared" si="4"/>
        <v>0</v>
      </c>
      <c r="O69" s="10">
        <f>O70</f>
        <v>0</v>
      </c>
      <c r="P69" s="6">
        <f t="shared" si="5"/>
        <v>0</v>
      </c>
      <c r="Q69" s="10">
        <f>Q70</f>
        <v>0</v>
      </c>
      <c r="R69" s="6">
        <f t="shared" si="6"/>
        <v>0</v>
      </c>
      <c r="S69" s="6">
        <v>0</v>
      </c>
      <c r="T69" s="10">
        <f>T70</f>
        <v>0</v>
      </c>
      <c r="U69" s="6">
        <f t="shared" si="7"/>
        <v>0</v>
      </c>
      <c r="V69" s="10">
        <f>V70</f>
        <v>0</v>
      </c>
      <c r="W69" s="6">
        <f t="shared" si="8"/>
        <v>0</v>
      </c>
      <c r="X69" s="10">
        <f>X70</f>
        <v>0</v>
      </c>
      <c r="Y69" s="6">
        <f t="shared" si="9"/>
        <v>0</v>
      </c>
      <c r="Z69" s="10">
        <f>Z70</f>
        <v>0</v>
      </c>
      <c r="AA69" s="6">
        <f t="shared" si="10"/>
        <v>0</v>
      </c>
      <c r="AB69" s="10">
        <f>AB70</f>
        <v>0</v>
      </c>
      <c r="AC69" s="6">
        <f t="shared" si="11"/>
        <v>0</v>
      </c>
      <c r="AD69" s="10">
        <f>AD70</f>
        <v>0</v>
      </c>
      <c r="AE69" s="6">
        <f t="shared" si="12"/>
        <v>0</v>
      </c>
    </row>
    <row r="70" spans="1:31" ht="78.75" customHeight="1">
      <c r="A70" s="1" t="s">
        <v>591</v>
      </c>
      <c r="B70" s="3" t="s">
        <v>518</v>
      </c>
      <c r="C70" s="4"/>
      <c r="D70" s="6">
        <v>0</v>
      </c>
      <c r="E70" s="10">
        <f>E71</f>
        <v>0</v>
      </c>
      <c r="F70" s="6">
        <f t="shared" si="0"/>
        <v>0</v>
      </c>
      <c r="G70" s="10">
        <f>G71</f>
        <v>0</v>
      </c>
      <c r="H70" s="6">
        <f t="shared" si="1"/>
        <v>0</v>
      </c>
      <c r="I70" s="10">
        <f>I71</f>
        <v>0</v>
      </c>
      <c r="J70" s="6">
        <f t="shared" si="2"/>
        <v>0</v>
      </c>
      <c r="K70" s="10">
        <f>K71</f>
        <v>0</v>
      </c>
      <c r="L70" s="6">
        <f t="shared" si="3"/>
        <v>0</v>
      </c>
      <c r="M70" s="10">
        <f>M71</f>
        <v>0</v>
      </c>
      <c r="N70" s="6">
        <f t="shared" si="4"/>
        <v>0</v>
      </c>
      <c r="O70" s="10">
        <f>O71</f>
        <v>0</v>
      </c>
      <c r="P70" s="6">
        <f t="shared" si="5"/>
        <v>0</v>
      </c>
      <c r="Q70" s="10">
        <f>Q71</f>
        <v>0</v>
      </c>
      <c r="R70" s="6">
        <f t="shared" si="6"/>
        <v>0</v>
      </c>
      <c r="S70" s="6">
        <v>0</v>
      </c>
      <c r="T70" s="10">
        <f>T71</f>
        <v>0</v>
      </c>
      <c r="U70" s="6">
        <f t="shared" si="7"/>
        <v>0</v>
      </c>
      <c r="V70" s="10">
        <f>V71</f>
        <v>0</v>
      </c>
      <c r="W70" s="6">
        <f t="shared" si="8"/>
        <v>0</v>
      </c>
      <c r="X70" s="10">
        <f>X71</f>
        <v>0</v>
      </c>
      <c r="Y70" s="6">
        <f t="shared" si="9"/>
        <v>0</v>
      </c>
      <c r="Z70" s="10">
        <f>Z71</f>
        <v>0</v>
      </c>
      <c r="AA70" s="6">
        <f t="shared" si="10"/>
        <v>0</v>
      </c>
      <c r="AB70" s="10">
        <f>AB71</f>
        <v>0</v>
      </c>
      <c r="AC70" s="6">
        <f t="shared" si="11"/>
        <v>0</v>
      </c>
      <c r="AD70" s="10">
        <f>AD71</f>
        <v>0</v>
      </c>
      <c r="AE70" s="6">
        <f t="shared" si="12"/>
        <v>0</v>
      </c>
    </row>
    <row r="71" spans="1:31" ht="50.25" customHeight="1">
      <c r="A71" s="1" t="s">
        <v>64</v>
      </c>
      <c r="B71" s="3" t="s">
        <v>518</v>
      </c>
      <c r="C71" s="4">
        <v>600</v>
      </c>
      <c r="D71" s="6">
        <v>0</v>
      </c>
      <c r="E71" s="10"/>
      <c r="F71" s="6">
        <f t="shared" si="0"/>
        <v>0</v>
      </c>
      <c r="G71" s="10"/>
      <c r="H71" s="6">
        <f t="shared" si="1"/>
        <v>0</v>
      </c>
      <c r="I71" s="10"/>
      <c r="J71" s="6">
        <f t="shared" si="2"/>
        <v>0</v>
      </c>
      <c r="K71" s="10"/>
      <c r="L71" s="6">
        <f t="shared" si="3"/>
        <v>0</v>
      </c>
      <c r="M71" s="10"/>
      <c r="N71" s="6">
        <f t="shared" si="4"/>
        <v>0</v>
      </c>
      <c r="O71" s="10"/>
      <c r="P71" s="6">
        <f t="shared" si="5"/>
        <v>0</v>
      </c>
      <c r="Q71" s="10"/>
      <c r="R71" s="6">
        <f t="shared" si="6"/>
        <v>0</v>
      </c>
      <c r="S71" s="6">
        <v>0</v>
      </c>
      <c r="T71" s="10"/>
      <c r="U71" s="6">
        <f t="shared" si="7"/>
        <v>0</v>
      </c>
      <c r="V71" s="10"/>
      <c r="W71" s="6">
        <f t="shared" si="8"/>
        <v>0</v>
      </c>
      <c r="X71" s="10"/>
      <c r="Y71" s="6">
        <f t="shared" si="9"/>
        <v>0</v>
      </c>
      <c r="Z71" s="10"/>
      <c r="AA71" s="6">
        <f t="shared" si="10"/>
        <v>0</v>
      </c>
      <c r="AB71" s="10"/>
      <c r="AC71" s="6">
        <f t="shared" si="11"/>
        <v>0</v>
      </c>
      <c r="AD71" s="10"/>
      <c r="AE71" s="6">
        <f t="shared" si="12"/>
        <v>0</v>
      </c>
    </row>
    <row r="72" spans="1:31" ht="32.25" customHeight="1">
      <c r="A72" s="1" t="s">
        <v>527</v>
      </c>
      <c r="B72" s="3" t="s">
        <v>524</v>
      </c>
      <c r="C72" s="4"/>
      <c r="D72" s="6">
        <v>4583.7950000000001</v>
      </c>
      <c r="E72" s="10">
        <f>E73</f>
        <v>0</v>
      </c>
      <c r="F72" s="6">
        <f t="shared" si="0"/>
        <v>4583.7950000000001</v>
      </c>
      <c r="G72" s="10">
        <f>G73</f>
        <v>116.31610000000001</v>
      </c>
      <c r="H72" s="6">
        <f t="shared" si="1"/>
        <v>4700.1111000000001</v>
      </c>
      <c r="I72" s="10">
        <f>I73</f>
        <v>0</v>
      </c>
      <c r="J72" s="6">
        <f t="shared" si="2"/>
        <v>4700.1111000000001</v>
      </c>
      <c r="K72" s="10">
        <f>K73</f>
        <v>0</v>
      </c>
      <c r="L72" s="6">
        <f t="shared" si="3"/>
        <v>4700.1111000000001</v>
      </c>
      <c r="M72" s="10">
        <f>M73</f>
        <v>0</v>
      </c>
      <c r="N72" s="6">
        <f t="shared" si="4"/>
        <v>4700.1111000000001</v>
      </c>
      <c r="O72" s="10">
        <f>O73</f>
        <v>0</v>
      </c>
      <c r="P72" s="6">
        <f t="shared" si="5"/>
        <v>4700.1111000000001</v>
      </c>
      <c r="Q72" s="10">
        <f>Q73</f>
        <v>0</v>
      </c>
      <c r="R72" s="6">
        <f t="shared" si="6"/>
        <v>4700.1111000000001</v>
      </c>
      <c r="S72" s="6">
        <v>0</v>
      </c>
      <c r="T72" s="10">
        <f>T73</f>
        <v>0</v>
      </c>
      <c r="U72" s="6">
        <f t="shared" si="7"/>
        <v>0</v>
      </c>
      <c r="V72" s="10">
        <f>V73</f>
        <v>0</v>
      </c>
      <c r="W72" s="6">
        <f t="shared" si="8"/>
        <v>0</v>
      </c>
      <c r="X72" s="10">
        <f>X73</f>
        <v>0</v>
      </c>
      <c r="Y72" s="6">
        <f t="shared" si="9"/>
        <v>0</v>
      </c>
      <c r="Z72" s="10">
        <f>Z73</f>
        <v>0</v>
      </c>
      <c r="AA72" s="6">
        <f t="shared" si="10"/>
        <v>0</v>
      </c>
      <c r="AB72" s="10">
        <f>AB73</f>
        <v>0</v>
      </c>
      <c r="AC72" s="6">
        <f t="shared" si="11"/>
        <v>0</v>
      </c>
      <c r="AD72" s="10">
        <f>AD73</f>
        <v>0</v>
      </c>
      <c r="AE72" s="6">
        <f t="shared" si="12"/>
        <v>0</v>
      </c>
    </row>
    <row r="73" spans="1:31" ht="59.25" customHeight="1">
      <c r="A73" s="1" t="s">
        <v>592</v>
      </c>
      <c r="B73" s="3" t="s">
        <v>525</v>
      </c>
      <c r="C73" s="4"/>
      <c r="D73" s="6">
        <v>4583.7950000000001</v>
      </c>
      <c r="E73" s="10">
        <f>E74</f>
        <v>0</v>
      </c>
      <c r="F73" s="6">
        <f t="shared" si="0"/>
        <v>4583.7950000000001</v>
      </c>
      <c r="G73" s="10">
        <f>G74</f>
        <v>116.31610000000001</v>
      </c>
      <c r="H73" s="6">
        <f t="shared" si="1"/>
        <v>4700.1111000000001</v>
      </c>
      <c r="I73" s="10">
        <f>I74</f>
        <v>0</v>
      </c>
      <c r="J73" s="6">
        <f t="shared" si="2"/>
        <v>4700.1111000000001</v>
      </c>
      <c r="K73" s="10">
        <f>K74</f>
        <v>0</v>
      </c>
      <c r="L73" s="6">
        <f t="shared" si="3"/>
        <v>4700.1111000000001</v>
      </c>
      <c r="M73" s="10">
        <f>M74</f>
        <v>0</v>
      </c>
      <c r="N73" s="6">
        <f t="shared" si="4"/>
        <v>4700.1111000000001</v>
      </c>
      <c r="O73" s="10">
        <f>O74</f>
        <v>0</v>
      </c>
      <c r="P73" s="6">
        <f t="shared" si="5"/>
        <v>4700.1111000000001</v>
      </c>
      <c r="Q73" s="10">
        <f>Q74</f>
        <v>0</v>
      </c>
      <c r="R73" s="6">
        <f t="shared" si="6"/>
        <v>4700.1111000000001</v>
      </c>
      <c r="S73" s="6">
        <v>0</v>
      </c>
      <c r="T73" s="10">
        <f>T74</f>
        <v>0</v>
      </c>
      <c r="U73" s="6">
        <f t="shared" si="7"/>
        <v>0</v>
      </c>
      <c r="V73" s="10">
        <f>V74</f>
        <v>0</v>
      </c>
      <c r="W73" s="6">
        <f t="shared" si="8"/>
        <v>0</v>
      </c>
      <c r="X73" s="10">
        <f>X74</f>
        <v>0</v>
      </c>
      <c r="Y73" s="6">
        <f t="shared" si="9"/>
        <v>0</v>
      </c>
      <c r="Z73" s="10">
        <f>Z74</f>
        <v>0</v>
      </c>
      <c r="AA73" s="6">
        <f t="shared" si="10"/>
        <v>0</v>
      </c>
      <c r="AB73" s="10">
        <f>AB74</f>
        <v>0</v>
      </c>
      <c r="AC73" s="6">
        <f t="shared" si="11"/>
        <v>0</v>
      </c>
      <c r="AD73" s="10">
        <f>AD74</f>
        <v>0</v>
      </c>
      <c r="AE73" s="6">
        <f t="shared" si="12"/>
        <v>0</v>
      </c>
    </row>
    <row r="74" spans="1:31" ht="50.25" customHeight="1">
      <c r="A74" s="1" t="s">
        <v>64</v>
      </c>
      <c r="B74" s="3" t="s">
        <v>525</v>
      </c>
      <c r="C74" s="4">
        <v>600</v>
      </c>
      <c r="D74" s="6">
        <v>4583.7950000000001</v>
      </c>
      <c r="E74" s="10"/>
      <c r="F74" s="6">
        <f t="shared" si="0"/>
        <v>4583.7950000000001</v>
      </c>
      <c r="G74" s="10">
        <f>-45.36328+161.67938</f>
        <v>116.31610000000001</v>
      </c>
      <c r="H74" s="6">
        <f t="shared" si="1"/>
        <v>4700.1111000000001</v>
      </c>
      <c r="I74" s="10"/>
      <c r="J74" s="6">
        <f t="shared" si="2"/>
        <v>4700.1111000000001</v>
      </c>
      <c r="K74" s="10"/>
      <c r="L74" s="6">
        <f t="shared" si="3"/>
        <v>4700.1111000000001</v>
      </c>
      <c r="M74" s="10"/>
      <c r="N74" s="6">
        <f t="shared" si="4"/>
        <v>4700.1111000000001</v>
      </c>
      <c r="O74" s="10"/>
      <c r="P74" s="6">
        <f t="shared" si="5"/>
        <v>4700.1111000000001</v>
      </c>
      <c r="Q74" s="10"/>
      <c r="R74" s="6">
        <f t="shared" si="6"/>
        <v>4700.1111000000001</v>
      </c>
      <c r="S74" s="6">
        <v>0</v>
      </c>
      <c r="T74" s="10"/>
      <c r="U74" s="6">
        <f t="shared" si="7"/>
        <v>0</v>
      </c>
      <c r="V74" s="10"/>
      <c r="W74" s="6">
        <f t="shared" si="8"/>
        <v>0</v>
      </c>
      <c r="X74" s="10"/>
      <c r="Y74" s="6">
        <f t="shared" si="9"/>
        <v>0</v>
      </c>
      <c r="Z74" s="10"/>
      <c r="AA74" s="6">
        <f t="shared" si="10"/>
        <v>0</v>
      </c>
      <c r="AB74" s="10"/>
      <c r="AC74" s="6">
        <f t="shared" si="11"/>
        <v>0</v>
      </c>
      <c r="AD74" s="10"/>
      <c r="AE74" s="6">
        <f t="shared" si="12"/>
        <v>0</v>
      </c>
    </row>
    <row r="75" spans="1:31" ht="34.5" customHeight="1">
      <c r="A75" s="1" t="s">
        <v>528</v>
      </c>
      <c r="B75" s="3" t="s">
        <v>519</v>
      </c>
      <c r="C75" s="4"/>
      <c r="D75" s="6">
        <v>0</v>
      </c>
      <c r="E75" s="10">
        <f>E76</f>
        <v>0</v>
      </c>
      <c r="F75" s="6">
        <f t="shared" si="0"/>
        <v>0</v>
      </c>
      <c r="G75" s="10">
        <f>G76</f>
        <v>0</v>
      </c>
      <c r="H75" s="6">
        <f t="shared" si="1"/>
        <v>0</v>
      </c>
      <c r="I75" s="10">
        <f>I76</f>
        <v>0</v>
      </c>
      <c r="J75" s="6">
        <f t="shared" si="2"/>
        <v>0</v>
      </c>
      <c r="K75" s="10">
        <f>K76</f>
        <v>0</v>
      </c>
      <c r="L75" s="6">
        <f t="shared" si="3"/>
        <v>0</v>
      </c>
      <c r="M75" s="10">
        <f>M76</f>
        <v>0</v>
      </c>
      <c r="N75" s="6">
        <f t="shared" si="4"/>
        <v>0</v>
      </c>
      <c r="O75" s="10">
        <f>O76</f>
        <v>0</v>
      </c>
      <c r="P75" s="6">
        <f t="shared" si="5"/>
        <v>0</v>
      </c>
      <c r="Q75" s="10">
        <f>Q76</f>
        <v>0</v>
      </c>
      <c r="R75" s="6">
        <f t="shared" si="6"/>
        <v>0</v>
      </c>
      <c r="S75" s="6">
        <v>0</v>
      </c>
      <c r="T75" s="10">
        <f>T76</f>
        <v>0</v>
      </c>
      <c r="U75" s="6">
        <f t="shared" si="7"/>
        <v>0</v>
      </c>
      <c r="V75" s="10">
        <f>V76</f>
        <v>1563.8342</v>
      </c>
      <c r="W75" s="6">
        <f t="shared" si="8"/>
        <v>1563.8342</v>
      </c>
      <c r="X75" s="10">
        <f>X76</f>
        <v>0</v>
      </c>
      <c r="Y75" s="6">
        <f t="shared" si="9"/>
        <v>1563.8342</v>
      </c>
      <c r="Z75" s="10">
        <f>Z76</f>
        <v>0</v>
      </c>
      <c r="AA75" s="6">
        <f t="shared" si="10"/>
        <v>1563.8342</v>
      </c>
      <c r="AB75" s="10">
        <f>AB76</f>
        <v>0</v>
      </c>
      <c r="AC75" s="6">
        <f t="shared" si="11"/>
        <v>1563.8342</v>
      </c>
      <c r="AD75" s="10">
        <f>AD76</f>
        <v>0</v>
      </c>
      <c r="AE75" s="6">
        <f t="shared" si="12"/>
        <v>1563.8342</v>
      </c>
    </row>
    <row r="76" spans="1:31" ht="45" customHeight="1">
      <c r="A76" s="1" t="s">
        <v>590</v>
      </c>
      <c r="B76" s="3" t="s">
        <v>520</v>
      </c>
      <c r="C76" s="4"/>
      <c r="D76" s="6">
        <v>0</v>
      </c>
      <c r="E76" s="10">
        <f>E77</f>
        <v>0</v>
      </c>
      <c r="F76" s="6">
        <f t="shared" si="0"/>
        <v>0</v>
      </c>
      <c r="G76" s="10">
        <f>G77</f>
        <v>0</v>
      </c>
      <c r="H76" s="6">
        <f t="shared" si="1"/>
        <v>0</v>
      </c>
      <c r="I76" s="10">
        <f>I77</f>
        <v>0</v>
      </c>
      <c r="J76" s="6">
        <f t="shared" si="2"/>
        <v>0</v>
      </c>
      <c r="K76" s="10">
        <f>K77</f>
        <v>0</v>
      </c>
      <c r="L76" s="6">
        <f t="shared" si="3"/>
        <v>0</v>
      </c>
      <c r="M76" s="10">
        <f>M77</f>
        <v>0</v>
      </c>
      <c r="N76" s="6">
        <f t="shared" si="4"/>
        <v>0</v>
      </c>
      <c r="O76" s="10">
        <f>O77</f>
        <v>0</v>
      </c>
      <c r="P76" s="6">
        <f t="shared" si="5"/>
        <v>0</v>
      </c>
      <c r="Q76" s="10">
        <f>Q77</f>
        <v>0</v>
      </c>
      <c r="R76" s="6">
        <f t="shared" si="6"/>
        <v>0</v>
      </c>
      <c r="S76" s="6">
        <v>0</v>
      </c>
      <c r="T76" s="10">
        <f>T77</f>
        <v>0</v>
      </c>
      <c r="U76" s="6">
        <f t="shared" si="7"/>
        <v>0</v>
      </c>
      <c r="V76" s="10">
        <f>V77</f>
        <v>1563.8342</v>
      </c>
      <c r="W76" s="6">
        <f t="shared" si="8"/>
        <v>1563.8342</v>
      </c>
      <c r="X76" s="10">
        <f>X77</f>
        <v>0</v>
      </c>
      <c r="Y76" s="6">
        <f t="shared" si="9"/>
        <v>1563.8342</v>
      </c>
      <c r="Z76" s="10">
        <f>Z77</f>
        <v>0</v>
      </c>
      <c r="AA76" s="6">
        <f t="shared" si="10"/>
        <v>1563.8342</v>
      </c>
      <c r="AB76" s="10">
        <f>AB77</f>
        <v>0</v>
      </c>
      <c r="AC76" s="6">
        <f t="shared" si="11"/>
        <v>1563.8342</v>
      </c>
      <c r="AD76" s="10">
        <f>AD77</f>
        <v>0</v>
      </c>
      <c r="AE76" s="6">
        <f t="shared" si="12"/>
        <v>1563.8342</v>
      </c>
    </row>
    <row r="77" spans="1:31" ht="50.25" customHeight="1">
      <c r="A77" s="1" t="s">
        <v>64</v>
      </c>
      <c r="B77" s="3" t="s">
        <v>520</v>
      </c>
      <c r="C77" s="4">
        <v>600</v>
      </c>
      <c r="D77" s="6">
        <v>0</v>
      </c>
      <c r="E77" s="10"/>
      <c r="F77" s="6">
        <f t="shared" si="0"/>
        <v>0</v>
      </c>
      <c r="G77" s="10"/>
      <c r="H77" s="6">
        <f t="shared" si="1"/>
        <v>0</v>
      </c>
      <c r="I77" s="10"/>
      <c r="J77" s="6">
        <f t="shared" si="2"/>
        <v>0</v>
      </c>
      <c r="K77" s="10"/>
      <c r="L77" s="6">
        <f t="shared" si="3"/>
        <v>0</v>
      </c>
      <c r="M77" s="10"/>
      <c r="N77" s="6">
        <f t="shared" si="4"/>
        <v>0</v>
      </c>
      <c r="O77" s="10"/>
      <c r="P77" s="6">
        <f t="shared" si="5"/>
        <v>0</v>
      </c>
      <c r="Q77" s="10"/>
      <c r="R77" s="6">
        <f t="shared" si="6"/>
        <v>0</v>
      </c>
      <c r="S77" s="6">
        <v>0</v>
      </c>
      <c r="T77" s="10"/>
      <c r="U77" s="6">
        <f t="shared" si="7"/>
        <v>0</v>
      </c>
      <c r="V77" s="10">
        <f>0.158+1563.6762</f>
        <v>1563.8342</v>
      </c>
      <c r="W77" s="6">
        <f t="shared" si="8"/>
        <v>1563.8342</v>
      </c>
      <c r="X77" s="10"/>
      <c r="Y77" s="6">
        <f t="shared" si="9"/>
        <v>1563.8342</v>
      </c>
      <c r="Z77" s="10"/>
      <c r="AA77" s="6">
        <f t="shared" si="10"/>
        <v>1563.8342</v>
      </c>
      <c r="AB77" s="10"/>
      <c r="AC77" s="6">
        <f t="shared" si="11"/>
        <v>1563.8342</v>
      </c>
      <c r="AD77" s="10"/>
      <c r="AE77" s="6">
        <f t="shared" si="12"/>
        <v>1563.8342</v>
      </c>
    </row>
    <row r="78" spans="1:31" ht="46.5" customHeight="1">
      <c r="A78" s="11" t="s">
        <v>268</v>
      </c>
      <c r="B78" s="9" t="s">
        <v>271</v>
      </c>
      <c r="C78" s="4"/>
      <c r="D78" s="6">
        <v>26382.743920000001</v>
      </c>
      <c r="E78" s="10">
        <f>E79+E96+E99</f>
        <v>0</v>
      </c>
      <c r="F78" s="6">
        <f t="shared" si="0"/>
        <v>26382.743920000001</v>
      </c>
      <c r="G78" s="10">
        <f>G79+G96+G99+G102</f>
        <v>0</v>
      </c>
      <c r="H78" s="6">
        <f t="shared" si="1"/>
        <v>26382.743920000001</v>
      </c>
      <c r="I78" s="10">
        <f>I79+I96+I99+I102</f>
        <v>0</v>
      </c>
      <c r="J78" s="6">
        <f t="shared" si="2"/>
        <v>26382.743920000001</v>
      </c>
      <c r="K78" s="10">
        <f>K79+K96+K99+K102</f>
        <v>0</v>
      </c>
      <c r="L78" s="6">
        <f t="shared" si="3"/>
        <v>26382.743920000001</v>
      </c>
      <c r="M78" s="10">
        <f>M79+M96+M99+M102</f>
        <v>-11.095000000000001</v>
      </c>
      <c r="N78" s="6">
        <f t="shared" si="4"/>
        <v>26371.64892</v>
      </c>
      <c r="O78" s="10">
        <f>O79+O96+O99+O102</f>
        <v>0</v>
      </c>
      <c r="P78" s="6">
        <f t="shared" si="5"/>
        <v>26371.64892</v>
      </c>
      <c r="Q78" s="10">
        <f>Q79+Q96+Q99+Q102</f>
        <v>0</v>
      </c>
      <c r="R78" s="6">
        <f t="shared" si="6"/>
        <v>26371.64892</v>
      </c>
      <c r="S78" s="6">
        <v>26428.581920000004</v>
      </c>
      <c r="T78" s="10">
        <f>T79+T96+T99</f>
        <v>0</v>
      </c>
      <c r="U78" s="6">
        <f t="shared" si="7"/>
        <v>26428.581920000004</v>
      </c>
      <c r="V78" s="10">
        <f>V79+V96+V99+V102</f>
        <v>5.6000000000000001E-2</v>
      </c>
      <c r="W78" s="6">
        <f t="shared" si="8"/>
        <v>26428.637920000005</v>
      </c>
      <c r="X78" s="10">
        <f>X79+X96+X99+X102</f>
        <v>547.21040000000005</v>
      </c>
      <c r="Y78" s="6">
        <f t="shared" si="9"/>
        <v>26975.848320000005</v>
      </c>
      <c r="Z78" s="10">
        <f>Z79+Z96+Z99+Z102</f>
        <v>0</v>
      </c>
      <c r="AA78" s="6">
        <f t="shared" si="10"/>
        <v>26975.848320000005</v>
      </c>
      <c r="AB78" s="10">
        <f>AB79+AB96+AB99+AB102</f>
        <v>-11.456</v>
      </c>
      <c r="AC78" s="6">
        <f t="shared" si="11"/>
        <v>26964.392320000006</v>
      </c>
      <c r="AD78" s="10">
        <f>AD79+AD96+AD99+AD102</f>
        <v>0</v>
      </c>
      <c r="AE78" s="6">
        <f t="shared" si="12"/>
        <v>26964.392320000006</v>
      </c>
    </row>
    <row r="79" spans="1:31" ht="47.25" customHeight="1">
      <c r="A79" s="12" t="s">
        <v>270</v>
      </c>
      <c r="B79" s="3" t="s">
        <v>272</v>
      </c>
      <c r="C79" s="4"/>
      <c r="D79" s="6">
        <v>26382.743920000001</v>
      </c>
      <c r="E79" s="10">
        <f>E80+E82+E84+E86+E88+E90+E92+E94</f>
        <v>0</v>
      </c>
      <c r="F79" s="6">
        <f t="shared" si="0"/>
        <v>26382.743920000001</v>
      </c>
      <c r="G79" s="10">
        <f>G80+G82+G84+G86+G88+G90+G92+G94</f>
        <v>0</v>
      </c>
      <c r="H79" s="6">
        <f t="shared" si="1"/>
        <v>26382.743920000001</v>
      </c>
      <c r="I79" s="10">
        <f>I80+I82+I84+I86+I88+I90+I92+I94</f>
        <v>0</v>
      </c>
      <c r="J79" s="6">
        <f t="shared" si="2"/>
        <v>26382.743920000001</v>
      </c>
      <c r="K79" s="10">
        <f>K80+K82+K84+K86+K88+K90+K92+K94</f>
        <v>0</v>
      </c>
      <c r="L79" s="6">
        <f t="shared" si="3"/>
        <v>26382.743920000001</v>
      </c>
      <c r="M79" s="10">
        <f>M80+M82+M84+M86+M88+M90+M92+M94</f>
        <v>-11.095000000000001</v>
      </c>
      <c r="N79" s="6">
        <f t="shared" si="4"/>
        <v>26371.64892</v>
      </c>
      <c r="O79" s="10">
        <f>O80+O82+O84+O86+O88+O90+O92+O94</f>
        <v>0</v>
      </c>
      <c r="P79" s="6">
        <f t="shared" si="5"/>
        <v>26371.64892</v>
      </c>
      <c r="Q79" s="10">
        <f>Q80+Q82+Q84+Q86+Q88+Q90+Q92+Q94</f>
        <v>0</v>
      </c>
      <c r="R79" s="6">
        <f t="shared" si="6"/>
        <v>26371.64892</v>
      </c>
      <c r="S79" s="6">
        <v>26428.581920000004</v>
      </c>
      <c r="T79" s="10">
        <f>T80+T82+T84+T86+T88+T90+T92+T94</f>
        <v>0</v>
      </c>
      <c r="U79" s="6">
        <f t="shared" si="7"/>
        <v>26428.581920000004</v>
      </c>
      <c r="V79" s="10">
        <f>V80+V82+V84+V86+V88+V90+V92+V94</f>
        <v>0</v>
      </c>
      <c r="W79" s="6">
        <f t="shared" si="8"/>
        <v>26428.581920000004</v>
      </c>
      <c r="X79" s="10">
        <f>X80+X82+X84+X86+X88+X90+X92+X94</f>
        <v>0</v>
      </c>
      <c r="Y79" s="6">
        <f t="shared" si="9"/>
        <v>26428.581920000004</v>
      </c>
      <c r="Z79" s="10">
        <f>Z80+Z82+Z84+Z86+Z88+Z90+Z92+Z94</f>
        <v>0</v>
      </c>
      <c r="AA79" s="6">
        <f t="shared" si="10"/>
        <v>26428.581920000004</v>
      </c>
      <c r="AB79" s="10">
        <f>AB80+AB82+AB84+AB86+AB88+AB90+AB92+AB94</f>
        <v>-11.456</v>
      </c>
      <c r="AC79" s="6">
        <f t="shared" si="11"/>
        <v>26417.125920000006</v>
      </c>
      <c r="AD79" s="10">
        <f>AD80+AD82+AD84+AD86+AD88+AD90+AD92+AD94</f>
        <v>0</v>
      </c>
      <c r="AE79" s="6">
        <f t="shared" si="12"/>
        <v>26417.125920000006</v>
      </c>
    </row>
    <row r="80" spans="1:31" ht="32.25" customHeight="1">
      <c r="A80" s="12" t="s">
        <v>269</v>
      </c>
      <c r="B80" s="3" t="s">
        <v>273</v>
      </c>
      <c r="C80" s="4"/>
      <c r="D80" s="6">
        <v>25026.395920000003</v>
      </c>
      <c r="E80" s="10">
        <f>E81</f>
        <v>0</v>
      </c>
      <c r="F80" s="6">
        <f t="shared" si="0"/>
        <v>25026.395920000003</v>
      </c>
      <c r="G80" s="10">
        <f>G81</f>
        <v>0</v>
      </c>
      <c r="H80" s="6">
        <f t="shared" si="1"/>
        <v>25026.395920000003</v>
      </c>
      <c r="I80" s="10">
        <f>I81</f>
        <v>0</v>
      </c>
      <c r="J80" s="6">
        <f t="shared" si="2"/>
        <v>25026.395920000003</v>
      </c>
      <c r="K80" s="10">
        <f>K81</f>
        <v>0</v>
      </c>
      <c r="L80" s="6">
        <f t="shared" si="3"/>
        <v>25026.395920000003</v>
      </c>
      <c r="M80" s="10">
        <f>M81</f>
        <v>-11.095000000000001</v>
      </c>
      <c r="N80" s="6">
        <f t="shared" si="4"/>
        <v>25015.300920000001</v>
      </c>
      <c r="O80" s="10">
        <f>O81</f>
        <v>0</v>
      </c>
      <c r="P80" s="6">
        <f t="shared" si="5"/>
        <v>25015.300920000001</v>
      </c>
      <c r="Q80" s="10">
        <f>Q81</f>
        <v>0</v>
      </c>
      <c r="R80" s="6">
        <f t="shared" si="6"/>
        <v>25015.300920000001</v>
      </c>
      <c r="S80" s="6">
        <v>25072.233920000006</v>
      </c>
      <c r="T80" s="10">
        <f>T81</f>
        <v>0</v>
      </c>
      <c r="U80" s="6">
        <f t="shared" si="7"/>
        <v>25072.233920000006</v>
      </c>
      <c r="V80" s="10">
        <f>V81</f>
        <v>0</v>
      </c>
      <c r="W80" s="6">
        <f t="shared" si="8"/>
        <v>25072.233920000006</v>
      </c>
      <c r="X80" s="10">
        <f>X81</f>
        <v>0</v>
      </c>
      <c r="Y80" s="6">
        <f t="shared" si="9"/>
        <v>25072.233920000006</v>
      </c>
      <c r="Z80" s="10">
        <f>Z81</f>
        <v>0</v>
      </c>
      <c r="AA80" s="6">
        <f t="shared" si="10"/>
        <v>25072.233920000006</v>
      </c>
      <c r="AB80" s="10">
        <f>AB81</f>
        <v>-11.456</v>
      </c>
      <c r="AC80" s="6">
        <f t="shared" si="11"/>
        <v>25060.777920000008</v>
      </c>
      <c r="AD80" s="10">
        <f>AD81</f>
        <v>0</v>
      </c>
      <c r="AE80" s="6">
        <f t="shared" si="12"/>
        <v>25060.777920000008</v>
      </c>
    </row>
    <row r="81" spans="1:31" ht="47.25" customHeight="1">
      <c r="A81" s="1" t="s">
        <v>64</v>
      </c>
      <c r="B81" s="3" t="s">
        <v>273</v>
      </c>
      <c r="C81" s="4">
        <v>600</v>
      </c>
      <c r="D81" s="6">
        <v>25026.395920000003</v>
      </c>
      <c r="E81" s="10"/>
      <c r="F81" s="6">
        <f t="shared" si="0"/>
        <v>25026.395920000003</v>
      </c>
      <c r="G81" s="10"/>
      <c r="H81" s="6">
        <f t="shared" si="1"/>
        <v>25026.395920000003</v>
      </c>
      <c r="I81" s="10"/>
      <c r="J81" s="6">
        <f t="shared" si="2"/>
        <v>25026.395920000003</v>
      </c>
      <c r="K81" s="10"/>
      <c r="L81" s="6">
        <f t="shared" si="3"/>
        <v>25026.395920000003</v>
      </c>
      <c r="M81" s="10">
        <v>-11.095000000000001</v>
      </c>
      <c r="N81" s="6">
        <f t="shared" si="4"/>
        <v>25015.300920000001</v>
      </c>
      <c r="O81" s="10"/>
      <c r="P81" s="6">
        <f t="shared" si="5"/>
        <v>25015.300920000001</v>
      </c>
      <c r="Q81" s="10"/>
      <c r="R81" s="6">
        <f t="shared" si="6"/>
        <v>25015.300920000001</v>
      </c>
      <c r="S81" s="6">
        <v>25072.233920000006</v>
      </c>
      <c r="T81" s="10"/>
      <c r="U81" s="6">
        <f t="shared" si="7"/>
        <v>25072.233920000006</v>
      </c>
      <c r="V81" s="10"/>
      <c r="W81" s="6">
        <f t="shared" si="8"/>
        <v>25072.233920000006</v>
      </c>
      <c r="X81" s="10"/>
      <c r="Y81" s="6">
        <f t="shared" si="9"/>
        <v>25072.233920000006</v>
      </c>
      <c r="Z81" s="10"/>
      <c r="AA81" s="6">
        <f t="shared" si="10"/>
        <v>25072.233920000006</v>
      </c>
      <c r="AB81" s="10">
        <v>-11.456</v>
      </c>
      <c r="AC81" s="6">
        <f t="shared" si="11"/>
        <v>25060.777920000008</v>
      </c>
      <c r="AD81" s="10"/>
      <c r="AE81" s="6">
        <f t="shared" si="12"/>
        <v>25060.777920000008</v>
      </c>
    </row>
    <row r="82" spans="1:31" ht="48" customHeight="1">
      <c r="A82" s="1" t="s">
        <v>275</v>
      </c>
      <c r="B82" s="3" t="s">
        <v>276</v>
      </c>
      <c r="C82" s="4"/>
      <c r="D82" s="6">
        <v>35</v>
      </c>
      <c r="E82" s="10">
        <f>E83</f>
        <v>0</v>
      </c>
      <c r="F82" s="6">
        <f t="shared" si="0"/>
        <v>35</v>
      </c>
      <c r="G82" s="10">
        <f>G83</f>
        <v>0</v>
      </c>
      <c r="H82" s="6">
        <f t="shared" si="1"/>
        <v>35</v>
      </c>
      <c r="I82" s="10">
        <f>I83</f>
        <v>0</v>
      </c>
      <c r="J82" s="6">
        <f t="shared" si="2"/>
        <v>35</v>
      </c>
      <c r="K82" s="10">
        <f>K83</f>
        <v>0</v>
      </c>
      <c r="L82" s="6">
        <f t="shared" si="3"/>
        <v>35</v>
      </c>
      <c r="M82" s="10">
        <f>M83</f>
        <v>0</v>
      </c>
      <c r="N82" s="6">
        <f t="shared" si="4"/>
        <v>35</v>
      </c>
      <c r="O82" s="10">
        <f>O83</f>
        <v>0</v>
      </c>
      <c r="P82" s="6">
        <f t="shared" si="5"/>
        <v>35</v>
      </c>
      <c r="Q82" s="10">
        <f>Q83</f>
        <v>0</v>
      </c>
      <c r="R82" s="6">
        <f t="shared" si="6"/>
        <v>35</v>
      </c>
      <c r="S82" s="6">
        <v>35</v>
      </c>
      <c r="T82" s="10">
        <f>T83</f>
        <v>0</v>
      </c>
      <c r="U82" s="6">
        <f t="shared" si="7"/>
        <v>35</v>
      </c>
      <c r="V82" s="10">
        <f>V83</f>
        <v>0</v>
      </c>
      <c r="W82" s="6">
        <f t="shared" si="8"/>
        <v>35</v>
      </c>
      <c r="X82" s="10">
        <f>X83</f>
        <v>0</v>
      </c>
      <c r="Y82" s="6">
        <f t="shared" si="9"/>
        <v>35</v>
      </c>
      <c r="Z82" s="10">
        <f>Z83</f>
        <v>0</v>
      </c>
      <c r="AA82" s="6">
        <f t="shared" si="10"/>
        <v>35</v>
      </c>
      <c r="AB82" s="10">
        <f>AB83</f>
        <v>0</v>
      </c>
      <c r="AC82" s="6">
        <f t="shared" si="11"/>
        <v>35</v>
      </c>
      <c r="AD82" s="10">
        <f>AD83</f>
        <v>0</v>
      </c>
      <c r="AE82" s="6">
        <f t="shared" si="12"/>
        <v>35</v>
      </c>
    </row>
    <row r="83" spans="1:31" ht="45" customHeight="1">
      <c r="A83" s="1" t="s">
        <v>64</v>
      </c>
      <c r="B83" s="3" t="s">
        <v>276</v>
      </c>
      <c r="C83" s="4">
        <v>600</v>
      </c>
      <c r="D83" s="6">
        <v>35</v>
      </c>
      <c r="E83" s="10"/>
      <c r="F83" s="6">
        <f t="shared" si="0"/>
        <v>35</v>
      </c>
      <c r="G83" s="10"/>
      <c r="H83" s="6">
        <f t="shared" si="1"/>
        <v>35</v>
      </c>
      <c r="I83" s="10"/>
      <c r="J83" s="6">
        <f t="shared" si="2"/>
        <v>35</v>
      </c>
      <c r="K83" s="10"/>
      <c r="L83" s="6">
        <f t="shared" si="3"/>
        <v>35</v>
      </c>
      <c r="M83" s="10"/>
      <c r="N83" s="6">
        <f t="shared" si="4"/>
        <v>35</v>
      </c>
      <c r="O83" s="10"/>
      <c r="P83" s="6">
        <f t="shared" si="5"/>
        <v>35</v>
      </c>
      <c r="Q83" s="10"/>
      <c r="R83" s="6">
        <f t="shared" si="6"/>
        <v>35</v>
      </c>
      <c r="S83" s="6">
        <v>35</v>
      </c>
      <c r="T83" s="10"/>
      <c r="U83" s="6">
        <f t="shared" si="7"/>
        <v>35</v>
      </c>
      <c r="V83" s="10"/>
      <c r="W83" s="6">
        <f t="shared" si="8"/>
        <v>35</v>
      </c>
      <c r="X83" s="10"/>
      <c r="Y83" s="6">
        <f t="shared" si="9"/>
        <v>35</v>
      </c>
      <c r="Z83" s="10"/>
      <c r="AA83" s="6">
        <f t="shared" si="10"/>
        <v>35</v>
      </c>
      <c r="AB83" s="10"/>
      <c r="AC83" s="6">
        <f t="shared" si="11"/>
        <v>35</v>
      </c>
      <c r="AD83" s="10"/>
      <c r="AE83" s="6">
        <f t="shared" si="12"/>
        <v>35</v>
      </c>
    </row>
    <row r="84" spans="1:31" ht="45" customHeight="1">
      <c r="A84" s="1" t="s">
        <v>335</v>
      </c>
      <c r="B84" s="3" t="s">
        <v>277</v>
      </c>
      <c r="C84" s="4"/>
      <c r="D84" s="6">
        <v>92</v>
      </c>
      <c r="E84" s="10">
        <f>E85</f>
        <v>0</v>
      </c>
      <c r="F84" s="6">
        <f t="shared" si="0"/>
        <v>92</v>
      </c>
      <c r="G84" s="10">
        <f>G85</f>
        <v>0</v>
      </c>
      <c r="H84" s="6">
        <f t="shared" si="1"/>
        <v>92</v>
      </c>
      <c r="I84" s="10">
        <f>I85</f>
        <v>0</v>
      </c>
      <c r="J84" s="6">
        <f t="shared" si="2"/>
        <v>92</v>
      </c>
      <c r="K84" s="10">
        <f>K85</f>
        <v>0</v>
      </c>
      <c r="L84" s="6">
        <f t="shared" ref="L84:L147" si="13">J84+K84</f>
        <v>92</v>
      </c>
      <c r="M84" s="10">
        <f>M85</f>
        <v>0</v>
      </c>
      <c r="N84" s="6">
        <f t="shared" ref="N84:N147" si="14">L84+M84</f>
        <v>92</v>
      </c>
      <c r="O84" s="10">
        <f>O85</f>
        <v>0</v>
      </c>
      <c r="P84" s="6">
        <f t="shared" ref="P84:P147" si="15">N84+O84</f>
        <v>92</v>
      </c>
      <c r="Q84" s="10">
        <f>Q85</f>
        <v>0</v>
      </c>
      <c r="R84" s="6">
        <f t="shared" ref="R84:R147" si="16">P84+Q84</f>
        <v>92</v>
      </c>
      <c r="S84" s="6">
        <v>92</v>
      </c>
      <c r="T84" s="10">
        <f>T85</f>
        <v>0</v>
      </c>
      <c r="U84" s="6">
        <f t="shared" si="7"/>
        <v>92</v>
      </c>
      <c r="V84" s="10">
        <f>V85</f>
        <v>0</v>
      </c>
      <c r="W84" s="6">
        <f t="shared" si="8"/>
        <v>92</v>
      </c>
      <c r="X84" s="10">
        <f>X85</f>
        <v>0</v>
      </c>
      <c r="Y84" s="6">
        <f t="shared" si="9"/>
        <v>92</v>
      </c>
      <c r="Z84" s="10">
        <f>Z85</f>
        <v>0</v>
      </c>
      <c r="AA84" s="6">
        <f t="shared" ref="AA84:AA147" si="17">Y84+Z84</f>
        <v>92</v>
      </c>
      <c r="AB84" s="10">
        <f>AB85</f>
        <v>0</v>
      </c>
      <c r="AC84" s="6">
        <f t="shared" ref="AC84:AC147" si="18">AA84+AB84</f>
        <v>92</v>
      </c>
      <c r="AD84" s="10">
        <f>AD85</f>
        <v>0</v>
      </c>
      <c r="AE84" s="6">
        <f t="shared" ref="AE84:AE147" si="19">AC84+AD84</f>
        <v>92</v>
      </c>
    </row>
    <row r="85" spans="1:31" ht="45.75" customHeight="1">
      <c r="A85" s="1" t="s">
        <v>64</v>
      </c>
      <c r="B85" s="3" t="s">
        <v>277</v>
      </c>
      <c r="C85" s="4">
        <v>600</v>
      </c>
      <c r="D85" s="6">
        <v>92</v>
      </c>
      <c r="E85" s="10"/>
      <c r="F85" s="6">
        <f t="shared" si="0"/>
        <v>92</v>
      </c>
      <c r="G85" s="10"/>
      <c r="H85" s="6">
        <f t="shared" si="1"/>
        <v>92</v>
      </c>
      <c r="I85" s="10"/>
      <c r="J85" s="6">
        <f t="shared" si="2"/>
        <v>92</v>
      </c>
      <c r="K85" s="10"/>
      <c r="L85" s="6">
        <f t="shared" si="13"/>
        <v>92</v>
      </c>
      <c r="M85" s="10"/>
      <c r="N85" s="6">
        <f t="shared" si="14"/>
        <v>92</v>
      </c>
      <c r="O85" s="10"/>
      <c r="P85" s="6">
        <f t="shared" si="15"/>
        <v>92</v>
      </c>
      <c r="Q85" s="10"/>
      <c r="R85" s="6">
        <f t="shared" si="16"/>
        <v>92</v>
      </c>
      <c r="S85" s="6">
        <v>92</v>
      </c>
      <c r="T85" s="10"/>
      <c r="U85" s="6">
        <f t="shared" si="7"/>
        <v>92</v>
      </c>
      <c r="V85" s="10"/>
      <c r="W85" s="6">
        <f t="shared" si="8"/>
        <v>92</v>
      </c>
      <c r="X85" s="10"/>
      <c r="Y85" s="6">
        <f t="shared" si="9"/>
        <v>92</v>
      </c>
      <c r="Z85" s="10"/>
      <c r="AA85" s="6">
        <f t="shared" si="17"/>
        <v>92</v>
      </c>
      <c r="AB85" s="10"/>
      <c r="AC85" s="6">
        <f t="shared" si="18"/>
        <v>92</v>
      </c>
      <c r="AD85" s="10"/>
      <c r="AE85" s="6">
        <f t="shared" si="19"/>
        <v>92</v>
      </c>
    </row>
    <row r="86" spans="1:31" ht="84.75" customHeight="1">
      <c r="A86" s="1" t="s">
        <v>278</v>
      </c>
      <c r="B86" s="14" t="s">
        <v>279</v>
      </c>
      <c r="C86" s="4"/>
      <c r="D86" s="6">
        <v>0</v>
      </c>
      <c r="E86" s="10">
        <f>E87</f>
        <v>0</v>
      </c>
      <c r="F86" s="6">
        <f t="shared" si="0"/>
        <v>0</v>
      </c>
      <c r="G86" s="10">
        <f>G87</f>
        <v>0</v>
      </c>
      <c r="H86" s="6">
        <f t="shared" si="1"/>
        <v>0</v>
      </c>
      <c r="I86" s="10">
        <f>I87</f>
        <v>0</v>
      </c>
      <c r="J86" s="6">
        <f t="shared" si="2"/>
        <v>0</v>
      </c>
      <c r="K86" s="10">
        <f>K87</f>
        <v>0</v>
      </c>
      <c r="L86" s="6">
        <f t="shared" si="13"/>
        <v>0</v>
      </c>
      <c r="M86" s="10">
        <f>M87</f>
        <v>0</v>
      </c>
      <c r="N86" s="6">
        <f t="shared" si="14"/>
        <v>0</v>
      </c>
      <c r="O86" s="10">
        <f>O87</f>
        <v>0</v>
      </c>
      <c r="P86" s="6">
        <f t="shared" si="15"/>
        <v>0</v>
      </c>
      <c r="Q86" s="10">
        <f>Q87</f>
        <v>0</v>
      </c>
      <c r="R86" s="6">
        <f t="shared" si="16"/>
        <v>0</v>
      </c>
      <c r="S86" s="6">
        <v>0</v>
      </c>
      <c r="T86" s="10">
        <f>T87</f>
        <v>0</v>
      </c>
      <c r="U86" s="6">
        <f t="shared" si="7"/>
        <v>0</v>
      </c>
      <c r="V86" s="10">
        <f>V87</f>
        <v>0</v>
      </c>
      <c r="W86" s="6">
        <f t="shared" si="8"/>
        <v>0</v>
      </c>
      <c r="X86" s="10">
        <f>X87</f>
        <v>0</v>
      </c>
      <c r="Y86" s="6">
        <f t="shared" si="9"/>
        <v>0</v>
      </c>
      <c r="Z86" s="10">
        <f>Z87</f>
        <v>0</v>
      </c>
      <c r="AA86" s="6">
        <f t="shared" si="17"/>
        <v>0</v>
      </c>
      <c r="AB86" s="10">
        <f>AB87</f>
        <v>0</v>
      </c>
      <c r="AC86" s="6">
        <f t="shared" si="18"/>
        <v>0</v>
      </c>
      <c r="AD86" s="10">
        <f>AD87</f>
        <v>0</v>
      </c>
      <c r="AE86" s="6">
        <f t="shared" si="19"/>
        <v>0</v>
      </c>
    </row>
    <row r="87" spans="1:31" ht="45.75" customHeight="1">
      <c r="A87" s="1" t="s">
        <v>64</v>
      </c>
      <c r="B87" s="14" t="s">
        <v>279</v>
      </c>
      <c r="C87" s="4">
        <v>600</v>
      </c>
      <c r="D87" s="6">
        <v>0</v>
      </c>
      <c r="E87" s="10"/>
      <c r="F87" s="6">
        <f t="shared" ref="F87:F153" si="20">D87+E87</f>
        <v>0</v>
      </c>
      <c r="G87" s="10"/>
      <c r="H87" s="6">
        <f t="shared" ref="H87:H153" si="21">F87+G87</f>
        <v>0</v>
      </c>
      <c r="I87" s="10"/>
      <c r="J87" s="6">
        <f t="shared" ref="J87:J150" si="22">H87+I87</f>
        <v>0</v>
      </c>
      <c r="K87" s="10"/>
      <c r="L87" s="6">
        <f t="shared" si="13"/>
        <v>0</v>
      </c>
      <c r="M87" s="10"/>
      <c r="N87" s="6">
        <f t="shared" si="14"/>
        <v>0</v>
      </c>
      <c r="O87" s="10"/>
      <c r="P87" s="6">
        <f t="shared" si="15"/>
        <v>0</v>
      </c>
      <c r="Q87" s="10"/>
      <c r="R87" s="6">
        <f t="shared" si="16"/>
        <v>0</v>
      </c>
      <c r="S87" s="6">
        <v>0</v>
      </c>
      <c r="T87" s="10"/>
      <c r="U87" s="6">
        <f t="shared" ref="U87:U153" si="23">S87+T87</f>
        <v>0</v>
      </c>
      <c r="V87" s="10"/>
      <c r="W87" s="6">
        <f t="shared" ref="W87:W153" si="24">U87+V87</f>
        <v>0</v>
      </c>
      <c r="X87" s="10"/>
      <c r="Y87" s="6">
        <f t="shared" ref="Y87:Y150" si="25">W87+X87</f>
        <v>0</v>
      </c>
      <c r="Z87" s="10"/>
      <c r="AA87" s="6">
        <f t="shared" si="17"/>
        <v>0</v>
      </c>
      <c r="AB87" s="10"/>
      <c r="AC87" s="6">
        <f t="shared" si="18"/>
        <v>0</v>
      </c>
      <c r="AD87" s="10"/>
      <c r="AE87" s="6">
        <f t="shared" si="19"/>
        <v>0</v>
      </c>
    </row>
    <row r="88" spans="1:31" ht="84.75" customHeight="1">
      <c r="A88" s="1" t="s">
        <v>280</v>
      </c>
      <c r="B88" s="14" t="s">
        <v>281</v>
      </c>
      <c r="C88" s="4"/>
      <c r="D88" s="6">
        <v>300</v>
      </c>
      <c r="E88" s="10">
        <f>E89</f>
        <v>0</v>
      </c>
      <c r="F88" s="6">
        <f t="shared" si="20"/>
        <v>300</v>
      </c>
      <c r="G88" s="10">
        <f>G89</f>
        <v>0</v>
      </c>
      <c r="H88" s="6">
        <f t="shared" si="21"/>
        <v>300</v>
      </c>
      <c r="I88" s="10">
        <f>I89</f>
        <v>0</v>
      </c>
      <c r="J88" s="6">
        <f t="shared" si="22"/>
        <v>300</v>
      </c>
      <c r="K88" s="10">
        <f>K89</f>
        <v>0</v>
      </c>
      <c r="L88" s="6">
        <f t="shared" si="13"/>
        <v>300</v>
      </c>
      <c r="M88" s="10">
        <f>M89</f>
        <v>0</v>
      </c>
      <c r="N88" s="6">
        <f t="shared" si="14"/>
        <v>300</v>
      </c>
      <c r="O88" s="10">
        <f>O89</f>
        <v>0</v>
      </c>
      <c r="P88" s="6">
        <f t="shared" si="15"/>
        <v>300</v>
      </c>
      <c r="Q88" s="10">
        <f>Q89</f>
        <v>0</v>
      </c>
      <c r="R88" s="6">
        <f t="shared" si="16"/>
        <v>300</v>
      </c>
      <c r="S88" s="6">
        <v>300</v>
      </c>
      <c r="T88" s="10">
        <f>T89</f>
        <v>0</v>
      </c>
      <c r="U88" s="6">
        <f t="shared" si="23"/>
        <v>300</v>
      </c>
      <c r="V88" s="10">
        <f>V89</f>
        <v>0</v>
      </c>
      <c r="W88" s="6">
        <f t="shared" si="24"/>
        <v>300</v>
      </c>
      <c r="X88" s="10">
        <f>X89</f>
        <v>0</v>
      </c>
      <c r="Y88" s="6">
        <f t="shared" si="25"/>
        <v>300</v>
      </c>
      <c r="Z88" s="10">
        <f>Z89</f>
        <v>0</v>
      </c>
      <c r="AA88" s="6">
        <f t="shared" si="17"/>
        <v>300</v>
      </c>
      <c r="AB88" s="10">
        <f>AB89</f>
        <v>0</v>
      </c>
      <c r="AC88" s="6">
        <f t="shared" si="18"/>
        <v>300</v>
      </c>
      <c r="AD88" s="10">
        <f>AD89</f>
        <v>0</v>
      </c>
      <c r="AE88" s="6">
        <f t="shared" si="19"/>
        <v>300</v>
      </c>
    </row>
    <row r="89" spans="1:31" ht="45.75" customHeight="1">
      <c r="A89" s="1" t="s">
        <v>64</v>
      </c>
      <c r="B89" s="14" t="s">
        <v>281</v>
      </c>
      <c r="C89" s="4">
        <v>600</v>
      </c>
      <c r="D89" s="6">
        <v>300</v>
      </c>
      <c r="E89" s="10"/>
      <c r="F89" s="6">
        <f t="shared" si="20"/>
        <v>300</v>
      </c>
      <c r="G89" s="10"/>
      <c r="H89" s="6">
        <f t="shared" si="21"/>
        <v>300</v>
      </c>
      <c r="I89" s="10"/>
      <c r="J89" s="6">
        <f t="shared" si="22"/>
        <v>300</v>
      </c>
      <c r="K89" s="10"/>
      <c r="L89" s="6">
        <f t="shared" si="13"/>
        <v>300</v>
      </c>
      <c r="M89" s="10"/>
      <c r="N89" s="6">
        <f t="shared" si="14"/>
        <v>300</v>
      </c>
      <c r="O89" s="10"/>
      <c r="P89" s="6">
        <f t="shared" si="15"/>
        <v>300</v>
      </c>
      <c r="Q89" s="10"/>
      <c r="R89" s="6">
        <f t="shared" si="16"/>
        <v>300</v>
      </c>
      <c r="S89" s="6">
        <v>300</v>
      </c>
      <c r="T89" s="10"/>
      <c r="U89" s="6">
        <f t="shared" si="23"/>
        <v>300</v>
      </c>
      <c r="V89" s="10"/>
      <c r="W89" s="6">
        <f t="shared" si="24"/>
        <v>300</v>
      </c>
      <c r="X89" s="10"/>
      <c r="Y89" s="6">
        <f t="shared" si="25"/>
        <v>300</v>
      </c>
      <c r="Z89" s="10"/>
      <c r="AA89" s="6">
        <f t="shared" si="17"/>
        <v>300</v>
      </c>
      <c r="AB89" s="10"/>
      <c r="AC89" s="6">
        <f t="shared" si="18"/>
        <v>300</v>
      </c>
      <c r="AD89" s="10"/>
      <c r="AE89" s="6">
        <f t="shared" si="19"/>
        <v>300</v>
      </c>
    </row>
    <row r="90" spans="1:31" ht="96" customHeight="1">
      <c r="A90" s="1" t="s">
        <v>284</v>
      </c>
      <c r="B90" s="14" t="s">
        <v>285</v>
      </c>
      <c r="C90" s="4"/>
      <c r="D90" s="6">
        <v>0</v>
      </c>
      <c r="E90" s="10">
        <f>E91</f>
        <v>0</v>
      </c>
      <c r="F90" s="6">
        <f t="shared" si="20"/>
        <v>0</v>
      </c>
      <c r="G90" s="10">
        <f>G91</f>
        <v>0</v>
      </c>
      <c r="H90" s="6">
        <f t="shared" si="21"/>
        <v>0</v>
      </c>
      <c r="I90" s="10">
        <f>I91</f>
        <v>0</v>
      </c>
      <c r="J90" s="6">
        <f t="shared" si="22"/>
        <v>0</v>
      </c>
      <c r="K90" s="10">
        <f>K91</f>
        <v>0</v>
      </c>
      <c r="L90" s="6">
        <f t="shared" si="13"/>
        <v>0</v>
      </c>
      <c r="M90" s="10">
        <f>M91</f>
        <v>0</v>
      </c>
      <c r="N90" s="6">
        <f t="shared" si="14"/>
        <v>0</v>
      </c>
      <c r="O90" s="10">
        <f>O91</f>
        <v>0</v>
      </c>
      <c r="P90" s="6">
        <f t="shared" si="15"/>
        <v>0</v>
      </c>
      <c r="Q90" s="10">
        <f>Q91</f>
        <v>0</v>
      </c>
      <c r="R90" s="6">
        <f t="shared" si="16"/>
        <v>0</v>
      </c>
      <c r="S90" s="6">
        <v>0</v>
      </c>
      <c r="T90" s="10">
        <f>T91</f>
        <v>0</v>
      </c>
      <c r="U90" s="6">
        <f t="shared" si="23"/>
        <v>0</v>
      </c>
      <c r="V90" s="10">
        <f>V91</f>
        <v>0</v>
      </c>
      <c r="W90" s="6">
        <f t="shared" si="24"/>
        <v>0</v>
      </c>
      <c r="X90" s="10">
        <f>X91</f>
        <v>0</v>
      </c>
      <c r="Y90" s="6">
        <f t="shared" si="25"/>
        <v>0</v>
      </c>
      <c r="Z90" s="10">
        <f>Z91</f>
        <v>0</v>
      </c>
      <c r="AA90" s="6">
        <f t="shared" si="17"/>
        <v>0</v>
      </c>
      <c r="AB90" s="10">
        <f>AB91</f>
        <v>0</v>
      </c>
      <c r="AC90" s="6">
        <f t="shared" si="18"/>
        <v>0</v>
      </c>
      <c r="AD90" s="10">
        <f>AD91</f>
        <v>0</v>
      </c>
      <c r="AE90" s="6">
        <f t="shared" si="19"/>
        <v>0</v>
      </c>
    </row>
    <row r="91" spans="1:31" ht="46.5" customHeight="1">
      <c r="A91" s="1" t="s">
        <v>64</v>
      </c>
      <c r="B91" s="14" t="s">
        <v>285</v>
      </c>
      <c r="C91" s="4">
        <v>600</v>
      </c>
      <c r="D91" s="6">
        <v>0</v>
      </c>
      <c r="E91" s="10"/>
      <c r="F91" s="6">
        <f t="shared" si="20"/>
        <v>0</v>
      </c>
      <c r="G91" s="10"/>
      <c r="H91" s="6">
        <f t="shared" si="21"/>
        <v>0</v>
      </c>
      <c r="I91" s="10"/>
      <c r="J91" s="6">
        <f t="shared" si="22"/>
        <v>0</v>
      </c>
      <c r="K91" s="10"/>
      <c r="L91" s="6">
        <f t="shared" si="13"/>
        <v>0</v>
      </c>
      <c r="M91" s="10"/>
      <c r="N91" s="6">
        <f t="shared" si="14"/>
        <v>0</v>
      </c>
      <c r="O91" s="10"/>
      <c r="P91" s="6">
        <f t="shared" si="15"/>
        <v>0</v>
      </c>
      <c r="Q91" s="10"/>
      <c r="R91" s="6">
        <f t="shared" si="16"/>
        <v>0</v>
      </c>
      <c r="S91" s="6">
        <v>0</v>
      </c>
      <c r="T91" s="10"/>
      <c r="U91" s="6">
        <f t="shared" si="23"/>
        <v>0</v>
      </c>
      <c r="V91" s="10"/>
      <c r="W91" s="6">
        <f t="shared" si="24"/>
        <v>0</v>
      </c>
      <c r="X91" s="10"/>
      <c r="Y91" s="6">
        <f t="shared" si="25"/>
        <v>0</v>
      </c>
      <c r="Z91" s="10"/>
      <c r="AA91" s="6">
        <f t="shared" si="17"/>
        <v>0</v>
      </c>
      <c r="AB91" s="10"/>
      <c r="AC91" s="6">
        <f t="shared" si="18"/>
        <v>0</v>
      </c>
      <c r="AD91" s="10"/>
      <c r="AE91" s="6">
        <f t="shared" si="19"/>
        <v>0</v>
      </c>
    </row>
    <row r="92" spans="1:31" ht="96" customHeight="1">
      <c r="A92" s="1" t="s">
        <v>286</v>
      </c>
      <c r="B92" s="3" t="s">
        <v>287</v>
      </c>
      <c r="C92" s="4"/>
      <c r="D92" s="6">
        <v>200</v>
      </c>
      <c r="E92" s="10">
        <f>E93</f>
        <v>0</v>
      </c>
      <c r="F92" s="6">
        <f t="shared" si="20"/>
        <v>200</v>
      </c>
      <c r="G92" s="10">
        <f>G93</f>
        <v>0</v>
      </c>
      <c r="H92" s="6">
        <f t="shared" si="21"/>
        <v>200</v>
      </c>
      <c r="I92" s="10">
        <f>I93</f>
        <v>0</v>
      </c>
      <c r="J92" s="6">
        <f t="shared" si="22"/>
        <v>200</v>
      </c>
      <c r="K92" s="10">
        <f>K93</f>
        <v>0</v>
      </c>
      <c r="L92" s="6">
        <f t="shared" si="13"/>
        <v>200</v>
      </c>
      <c r="M92" s="10">
        <f>M93</f>
        <v>0</v>
      </c>
      <c r="N92" s="6">
        <f t="shared" si="14"/>
        <v>200</v>
      </c>
      <c r="O92" s="10">
        <f>O93</f>
        <v>0</v>
      </c>
      <c r="P92" s="6">
        <f t="shared" si="15"/>
        <v>200</v>
      </c>
      <c r="Q92" s="10">
        <f>Q93</f>
        <v>0</v>
      </c>
      <c r="R92" s="6">
        <f t="shared" si="16"/>
        <v>200</v>
      </c>
      <c r="S92" s="6">
        <v>200</v>
      </c>
      <c r="T92" s="10">
        <f>T93</f>
        <v>0</v>
      </c>
      <c r="U92" s="6">
        <f t="shared" si="23"/>
        <v>200</v>
      </c>
      <c r="V92" s="10">
        <f>V93</f>
        <v>0</v>
      </c>
      <c r="W92" s="6">
        <f t="shared" si="24"/>
        <v>200</v>
      </c>
      <c r="X92" s="10">
        <f>X93</f>
        <v>0</v>
      </c>
      <c r="Y92" s="6">
        <f t="shared" si="25"/>
        <v>200</v>
      </c>
      <c r="Z92" s="10">
        <f>Z93</f>
        <v>0</v>
      </c>
      <c r="AA92" s="6">
        <f t="shared" si="17"/>
        <v>200</v>
      </c>
      <c r="AB92" s="10">
        <f>AB93</f>
        <v>0</v>
      </c>
      <c r="AC92" s="6">
        <f t="shared" si="18"/>
        <v>200</v>
      </c>
      <c r="AD92" s="10">
        <f>AD93</f>
        <v>0</v>
      </c>
      <c r="AE92" s="6">
        <f t="shared" si="19"/>
        <v>200</v>
      </c>
    </row>
    <row r="93" spans="1:31" ht="47.25" customHeight="1">
      <c r="A93" s="1" t="s">
        <v>64</v>
      </c>
      <c r="B93" s="3" t="s">
        <v>287</v>
      </c>
      <c r="C93" s="4">
        <v>600</v>
      </c>
      <c r="D93" s="6">
        <v>200</v>
      </c>
      <c r="E93" s="10"/>
      <c r="F93" s="6">
        <f t="shared" si="20"/>
        <v>200</v>
      </c>
      <c r="G93" s="10"/>
      <c r="H93" s="6">
        <f t="shared" si="21"/>
        <v>200</v>
      </c>
      <c r="I93" s="10"/>
      <c r="J93" s="6">
        <f t="shared" si="22"/>
        <v>200</v>
      </c>
      <c r="K93" s="10"/>
      <c r="L93" s="6">
        <f t="shared" si="13"/>
        <v>200</v>
      </c>
      <c r="M93" s="10"/>
      <c r="N93" s="6">
        <f t="shared" si="14"/>
        <v>200</v>
      </c>
      <c r="O93" s="10"/>
      <c r="P93" s="6">
        <f t="shared" si="15"/>
        <v>200</v>
      </c>
      <c r="Q93" s="10"/>
      <c r="R93" s="6">
        <f t="shared" si="16"/>
        <v>200</v>
      </c>
      <c r="S93" s="6">
        <v>200</v>
      </c>
      <c r="T93" s="10"/>
      <c r="U93" s="6">
        <f t="shared" si="23"/>
        <v>200</v>
      </c>
      <c r="V93" s="10"/>
      <c r="W93" s="6">
        <f t="shared" si="24"/>
        <v>200</v>
      </c>
      <c r="X93" s="10"/>
      <c r="Y93" s="6">
        <f t="shared" si="25"/>
        <v>200</v>
      </c>
      <c r="Z93" s="10"/>
      <c r="AA93" s="6">
        <f t="shared" si="17"/>
        <v>200</v>
      </c>
      <c r="AB93" s="10"/>
      <c r="AC93" s="6">
        <f t="shared" si="18"/>
        <v>200</v>
      </c>
      <c r="AD93" s="10"/>
      <c r="AE93" s="6">
        <f t="shared" si="19"/>
        <v>200</v>
      </c>
    </row>
    <row r="94" spans="1:31" ht="35.25" customHeight="1">
      <c r="A94" s="7" t="s">
        <v>467</v>
      </c>
      <c r="B94" s="3" t="s">
        <v>466</v>
      </c>
      <c r="C94" s="4"/>
      <c r="D94" s="6">
        <v>729.34799999999996</v>
      </c>
      <c r="E94" s="10">
        <f>E95</f>
        <v>0</v>
      </c>
      <c r="F94" s="6">
        <f t="shared" si="20"/>
        <v>729.34799999999996</v>
      </c>
      <c r="G94" s="10">
        <f>G95</f>
        <v>0</v>
      </c>
      <c r="H94" s="6">
        <f t="shared" si="21"/>
        <v>729.34799999999996</v>
      </c>
      <c r="I94" s="10">
        <f>I95</f>
        <v>0</v>
      </c>
      <c r="J94" s="6">
        <f t="shared" si="22"/>
        <v>729.34799999999996</v>
      </c>
      <c r="K94" s="10">
        <f>K95</f>
        <v>0</v>
      </c>
      <c r="L94" s="6">
        <f t="shared" si="13"/>
        <v>729.34799999999996</v>
      </c>
      <c r="M94" s="10">
        <f>M95</f>
        <v>0</v>
      </c>
      <c r="N94" s="6">
        <f t="shared" si="14"/>
        <v>729.34799999999996</v>
      </c>
      <c r="O94" s="10">
        <f>O95</f>
        <v>0</v>
      </c>
      <c r="P94" s="6">
        <f t="shared" si="15"/>
        <v>729.34799999999996</v>
      </c>
      <c r="Q94" s="10">
        <f>Q95</f>
        <v>0</v>
      </c>
      <c r="R94" s="6">
        <f t="shared" si="16"/>
        <v>729.34799999999996</v>
      </c>
      <c r="S94" s="6">
        <v>729.34799999999996</v>
      </c>
      <c r="T94" s="10">
        <f>T95</f>
        <v>0</v>
      </c>
      <c r="U94" s="6">
        <f t="shared" si="23"/>
        <v>729.34799999999996</v>
      </c>
      <c r="V94" s="10">
        <f>V95</f>
        <v>0</v>
      </c>
      <c r="W94" s="6">
        <f t="shared" si="24"/>
        <v>729.34799999999996</v>
      </c>
      <c r="X94" s="10">
        <f>X95</f>
        <v>0</v>
      </c>
      <c r="Y94" s="6">
        <f t="shared" si="25"/>
        <v>729.34799999999996</v>
      </c>
      <c r="Z94" s="10">
        <f>Z95</f>
        <v>0</v>
      </c>
      <c r="AA94" s="6">
        <f t="shared" si="17"/>
        <v>729.34799999999996</v>
      </c>
      <c r="AB94" s="10">
        <f>AB95</f>
        <v>0</v>
      </c>
      <c r="AC94" s="6">
        <f t="shared" si="18"/>
        <v>729.34799999999996</v>
      </c>
      <c r="AD94" s="10">
        <f>AD95</f>
        <v>0</v>
      </c>
      <c r="AE94" s="6">
        <f t="shared" si="19"/>
        <v>729.34799999999996</v>
      </c>
    </row>
    <row r="95" spans="1:31" ht="47.25" customHeight="1">
      <c r="A95" s="7" t="s">
        <v>64</v>
      </c>
      <c r="B95" s="3" t="s">
        <v>466</v>
      </c>
      <c r="C95" s="4">
        <v>600</v>
      </c>
      <c r="D95" s="6">
        <v>729.34799999999996</v>
      </c>
      <c r="E95" s="10"/>
      <c r="F95" s="6">
        <f t="shared" si="20"/>
        <v>729.34799999999996</v>
      </c>
      <c r="G95" s="10"/>
      <c r="H95" s="6">
        <f t="shared" si="21"/>
        <v>729.34799999999996</v>
      </c>
      <c r="I95" s="10"/>
      <c r="J95" s="6">
        <f t="shared" si="22"/>
        <v>729.34799999999996</v>
      </c>
      <c r="K95" s="10"/>
      <c r="L95" s="6">
        <f t="shared" si="13"/>
        <v>729.34799999999996</v>
      </c>
      <c r="M95" s="10"/>
      <c r="N95" s="6">
        <f t="shared" si="14"/>
        <v>729.34799999999996</v>
      </c>
      <c r="O95" s="10"/>
      <c r="P95" s="6">
        <f t="shared" si="15"/>
        <v>729.34799999999996</v>
      </c>
      <c r="Q95" s="10"/>
      <c r="R95" s="6">
        <f t="shared" si="16"/>
        <v>729.34799999999996</v>
      </c>
      <c r="S95" s="6">
        <v>729.34799999999996</v>
      </c>
      <c r="T95" s="10"/>
      <c r="U95" s="6">
        <f t="shared" si="23"/>
        <v>729.34799999999996</v>
      </c>
      <c r="V95" s="10"/>
      <c r="W95" s="6">
        <f t="shared" si="24"/>
        <v>729.34799999999996</v>
      </c>
      <c r="X95" s="10"/>
      <c r="Y95" s="6">
        <f t="shared" si="25"/>
        <v>729.34799999999996</v>
      </c>
      <c r="Z95" s="10"/>
      <c r="AA95" s="6">
        <f t="shared" si="17"/>
        <v>729.34799999999996</v>
      </c>
      <c r="AB95" s="10"/>
      <c r="AC95" s="6">
        <f t="shared" si="18"/>
        <v>729.34799999999996</v>
      </c>
      <c r="AD95" s="10"/>
      <c r="AE95" s="6">
        <f t="shared" si="19"/>
        <v>729.34799999999996</v>
      </c>
    </row>
    <row r="96" spans="1:31" ht="57.75" customHeight="1">
      <c r="A96" s="1" t="s">
        <v>535</v>
      </c>
      <c r="B96" s="3" t="s">
        <v>288</v>
      </c>
      <c r="C96" s="4"/>
      <c r="D96" s="6">
        <v>0</v>
      </c>
      <c r="E96" s="10">
        <f>E97</f>
        <v>0</v>
      </c>
      <c r="F96" s="6">
        <f t="shared" si="20"/>
        <v>0</v>
      </c>
      <c r="G96" s="10">
        <f>G97</f>
        <v>0</v>
      </c>
      <c r="H96" s="6">
        <f t="shared" si="21"/>
        <v>0</v>
      </c>
      <c r="I96" s="10">
        <f>I97</f>
        <v>0</v>
      </c>
      <c r="J96" s="6">
        <f t="shared" si="22"/>
        <v>0</v>
      </c>
      <c r="K96" s="10">
        <f>K97</f>
        <v>0</v>
      </c>
      <c r="L96" s="6">
        <f t="shared" si="13"/>
        <v>0</v>
      </c>
      <c r="M96" s="10">
        <f>M97</f>
        <v>0</v>
      </c>
      <c r="N96" s="6">
        <f t="shared" si="14"/>
        <v>0</v>
      </c>
      <c r="O96" s="10">
        <f>O97</f>
        <v>0</v>
      </c>
      <c r="P96" s="6">
        <f t="shared" si="15"/>
        <v>0</v>
      </c>
      <c r="Q96" s="10">
        <f>Q97</f>
        <v>0</v>
      </c>
      <c r="R96" s="6">
        <f t="shared" si="16"/>
        <v>0</v>
      </c>
      <c r="S96" s="6">
        <v>0</v>
      </c>
      <c r="T96" s="10">
        <f>T97</f>
        <v>0</v>
      </c>
      <c r="U96" s="6">
        <f t="shared" si="23"/>
        <v>0</v>
      </c>
      <c r="V96" s="10">
        <f>V97</f>
        <v>0</v>
      </c>
      <c r="W96" s="6">
        <f t="shared" si="24"/>
        <v>0</v>
      </c>
      <c r="X96" s="10">
        <f>X97</f>
        <v>0</v>
      </c>
      <c r="Y96" s="6">
        <f t="shared" si="25"/>
        <v>0</v>
      </c>
      <c r="Z96" s="10">
        <f>Z97</f>
        <v>0</v>
      </c>
      <c r="AA96" s="6">
        <f t="shared" si="17"/>
        <v>0</v>
      </c>
      <c r="AB96" s="10">
        <f>AB97</f>
        <v>0</v>
      </c>
      <c r="AC96" s="6">
        <f t="shared" si="18"/>
        <v>0</v>
      </c>
      <c r="AD96" s="10">
        <f>AD97</f>
        <v>0</v>
      </c>
      <c r="AE96" s="6">
        <f t="shared" si="19"/>
        <v>0</v>
      </c>
    </row>
    <row r="97" spans="1:31" ht="47.25" customHeight="1">
      <c r="A97" s="1" t="s">
        <v>290</v>
      </c>
      <c r="B97" s="3" t="s">
        <v>289</v>
      </c>
      <c r="C97" s="4"/>
      <c r="D97" s="6">
        <v>0</v>
      </c>
      <c r="E97" s="10">
        <f>E98</f>
        <v>0</v>
      </c>
      <c r="F97" s="6">
        <f t="shared" si="20"/>
        <v>0</v>
      </c>
      <c r="G97" s="10">
        <f>G98</f>
        <v>0</v>
      </c>
      <c r="H97" s="6">
        <f t="shared" si="21"/>
        <v>0</v>
      </c>
      <c r="I97" s="10">
        <f>I98</f>
        <v>0</v>
      </c>
      <c r="J97" s="6">
        <f t="shared" si="22"/>
        <v>0</v>
      </c>
      <c r="K97" s="10">
        <f>K98</f>
        <v>0</v>
      </c>
      <c r="L97" s="6">
        <f t="shared" si="13"/>
        <v>0</v>
      </c>
      <c r="M97" s="10">
        <f>M98</f>
        <v>0</v>
      </c>
      <c r="N97" s="6">
        <f t="shared" si="14"/>
        <v>0</v>
      </c>
      <c r="O97" s="10">
        <f>O98</f>
        <v>0</v>
      </c>
      <c r="P97" s="6">
        <f t="shared" si="15"/>
        <v>0</v>
      </c>
      <c r="Q97" s="10">
        <f>Q98</f>
        <v>0</v>
      </c>
      <c r="R97" s="6">
        <f t="shared" si="16"/>
        <v>0</v>
      </c>
      <c r="S97" s="6">
        <v>0</v>
      </c>
      <c r="T97" s="10">
        <f>T98</f>
        <v>0</v>
      </c>
      <c r="U97" s="6">
        <f t="shared" si="23"/>
        <v>0</v>
      </c>
      <c r="V97" s="10">
        <f>V98</f>
        <v>0</v>
      </c>
      <c r="W97" s="6">
        <f t="shared" si="24"/>
        <v>0</v>
      </c>
      <c r="X97" s="10">
        <f>X98</f>
        <v>0</v>
      </c>
      <c r="Y97" s="6">
        <f t="shared" si="25"/>
        <v>0</v>
      </c>
      <c r="Z97" s="10">
        <f>Z98</f>
        <v>0</v>
      </c>
      <c r="AA97" s="6">
        <f t="shared" si="17"/>
        <v>0</v>
      </c>
      <c r="AB97" s="10">
        <f>AB98</f>
        <v>0</v>
      </c>
      <c r="AC97" s="6">
        <f t="shared" si="18"/>
        <v>0</v>
      </c>
      <c r="AD97" s="10">
        <f>AD98</f>
        <v>0</v>
      </c>
      <c r="AE97" s="6">
        <f t="shared" si="19"/>
        <v>0</v>
      </c>
    </row>
    <row r="98" spans="1:31" ht="51.75" customHeight="1">
      <c r="A98" s="1" t="s">
        <v>64</v>
      </c>
      <c r="B98" s="3" t="s">
        <v>289</v>
      </c>
      <c r="C98" s="4">
        <v>600</v>
      </c>
      <c r="D98" s="6">
        <v>0</v>
      </c>
      <c r="E98" s="10"/>
      <c r="F98" s="6">
        <f t="shared" si="20"/>
        <v>0</v>
      </c>
      <c r="G98" s="10"/>
      <c r="H98" s="6">
        <f t="shared" si="21"/>
        <v>0</v>
      </c>
      <c r="I98" s="10"/>
      <c r="J98" s="6">
        <f t="shared" si="22"/>
        <v>0</v>
      </c>
      <c r="K98" s="10"/>
      <c r="L98" s="6">
        <f t="shared" si="13"/>
        <v>0</v>
      </c>
      <c r="M98" s="10"/>
      <c r="N98" s="6">
        <f t="shared" si="14"/>
        <v>0</v>
      </c>
      <c r="O98" s="10"/>
      <c r="P98" s="6">
        <f t="shared" si="15"/>
        <v>0</v>
      </c>
      <c r="Q98" s="10"/>
      <c r="R98" s="6">
        <f t="shared" si="16"/>
        <v>0</v>
      </c>
      <c r="S98" s="6">
        <v>0</v>
      </c>
      <c r="T98" s="10"/>
      <c r="U98" s="6">
        <f t="shared" si="23"/>
        <v>0</v>
      </c>
      <c r="V98" s="10"/>
      <c r="W98" s="6">
        <f t="shared" si="24"/>
        <v>0</v>
      </c>
      <c r="X98" s="10"/>
      <c r="Y98" s="6">
        <f t="shared" si="25"/>
        <v>0</v>
      </c>
      <c r="Z98" s="10"/>
      <c r="AA98" s="6">
        <f t="shared" si="17"/>
        <v>0</v>
      </c>
      <c r="AB98" s="10"/>
      <c r="AC98" s="6">
        <f t="shared" si="18"/>
        <v>0</v>
      </c>
      <c r="AD98" s="10"/>
      <c r="AE98" s="6">
        <f t="shared" si="19"/>
        <v>0</v>
      </c>
    </row>
    <row r="99" spans="1:31" ht="38.25" customHeight="1">
      <c r="A99" s="1" t="s">
        <v>536</v>
      </c>
      <c r="B99" s="3" t="s">
        <v>537</v>
      </c>
      <c r="C99" s="4"/>
      <c r="D99" s="6">
        <v>0</v>
      </c>
      <c r="E99" s="10">
        <f>E100</f>
        <v>0</v>
      </c>
      <c r="F99" s="6">
        <f t="shared" si="20"/>
        <v>0</v>
      </c>
      <c r="G99" s="10">
        <f>G100</f>
        <v>0</v>
      </c>
      <c r="H99" s="6">
        <f t="shared" si="21"/>
        <v>0</v>
      </c>
      <c r="I99" s="10">
        <f>I100</f>
        <v>0</v>
      </c>
      <c r="J99" s="6">
        <f t="shared" si="22"/>
        <v>0</v>
      </c>
      <c r="K99" s="10">
        <f>K100</f>
        <v>0</v>
      </c>
      <c r="L99" s="6">
        <f t="shared" si="13"/>
        <v>0</v>
      </c>
      <c r="M99" s="10">
        <f>M100</f>
        <v>0</v>
      </c>
      <c r="N99" s="6">
        <f t="shared" si="14"/>
        <v>0</v>
      </c>
      <c r="O99" s="10">
        <f>O100</f>
        <v>0</v>
      </c>
      <c r="P99" s="6">
        <f t="shared" si="15"/>
        <v>0</v>
      </c>
      <c r="Q99" s="10">
        <f>Q100</f>
        <v>0</v>
      </c>
      <c r="R99" s="6">
        <f t="shared" si="16"/>
        <v>0</v>
      </c>
      <c r="S99" s="6">
        <v>0</v>
      </c>
      <c r="T99" s="10">
        <f>T100</f>
        <v>0</v>
      </c>
      <c r="U99" s="6">
        <f t="shared" si="23"/>
        <v>0</v>
      </c>
      <c r="V99" s="10">
        <f>V100</f>
        <v>0</v>
      </c>
      <c r="W99" s="6">
        <f t="shared" si="24"/>
        <v>0</v>
      </c>
      <c r="X99" s="10">
        <f>X100</f>
        <v>0</v>
      </c>
      <c r="Y99" s="6">
        <f t="shared" si="25"/>
        <v>0</v>
      </c>
      <c r="Z99" s="10">
        <f>Z100</f>
        <v>0</v>
      </c>
      <c r="AA99" s="6">
        <f t="shared" si="17"/>
        <v>0</v>
      </c>
      <c r="AB99" s="10">
        <f>AB100</f>
        <v>0</v>
      </c>
      <c r="AC99" s="6">
        <f t="shared" si="18"/>
        <v>0</v>
      </c>
      <c r="AD99" s="10">
        <f>AD100</f>
        <v>0</v>
      </c>
      <c r="AE99" s="6">
        <f t="shared" si="19"/>
        <v>0</v>
      </c>
    </row>
    <row r="100" spans="1:31" ht="39.75" customHeight="1">
      <c r="A100" s="1" t="s">
        <v>538</v>
      </c>
      <c r="B100" s="3" t="s">
        <v>539</v>
      </c>
      <c r="C100" s="4"/>
      <c r="D100" s="6">
        <v>0</v>
      </c>
      <c r="E100" s="10">
        <f>E101</f>
        <v>0</v>
      </c>
      <c r="F100" s="6">
        <f t="shared" si="20"/>
        <v>0</v>
      </c>
      <c r="G100" s="10">
        <f>G101</f>
        <v>0</v>
      </c>
      <c r="H100" s="6">
        <f t="shared" si="21"/>
        <v>0</v>
      </c>
      <c r="I100" s="10">
        <f>I101</f>
        <v>0</v>
      </c>
      <c r="J100" s="6">
        <f t="shared" si="22"/>
        <v>0</v>
      </c>
      <c r="K100" s="10">
        <f>K101</f>
        <v>0</v>
      </c>
      <c r="L100" s="6">
        <f t="shared" si="13"/>
        <v>0</v>
      </c>
      <c r="M100" s="10">
        <f>M101</f>
        <v>0</v>
      </c>
      <c r="N100" s="6">
        <f t="shared" si="14"/>
        <v>0</v>
      </c>
      <c r="O100" s="10">
        <f>O101</f>
        <v>0</v>
      </c>
      <c r="P100" s="6">
        <f t="shared" si="15"/>
        <v>0</v>
      </c>
      <c r="Q100" s="10">
        <f>Q101</f>
        <v>0</v>
      </c>
      <c r="R100" s="6">
        <f t="shared" si="16"/>
        <v>0</v>
      </c>
      <c r="S100" s="6">
        <v>0</v>
      </c>
      <c r="T100" s="10">
        <f>T101</f>
        <v>0</v>
      </c>
      <c r="U100" s="6">
        <f t="shared" si="23"/>
        <v>0</v>
      </c>
      <c r="V100" s="10">
        <f>V101</f>
        <v>0</v>
      </c>
      <c r="W100" s="6">
        <f t="shared" si="24"/>
        <v>0</v>
      </c>
      <c r="X100" s="10">
        <f>X101</f>
        <v>0</v>
      </c>
      <c r="Y100" s="6">
        <f t="shared" si="25"/>
        <v>0</v>
      </c>
      <c r="Z100" s="10">
        <f>Z101</f>
        <v>0</v>
      </c>
      <c r="AA100" s="6">
        <f t="shared" si="17"/>
        <v>0</v>
      </c>
      <c r="AB100" s="10">
        <f>AB101</f>
        <v>0</v>
      </c>
      <c r="AC100" s="6">
        <f t="shared" si="18"/>
        <v>0</v>
      </c>
      <c r="AD100" s="10">
        <f>AD101</f>
        <v>0</v>
      </c>
      <c r="AE100" s="6">
        <f t="shared" si="19"/>
        <v>0</v>
      </c>
    </row>
    <row r="101" spans="1:31" ht="51.75" customHeight="1">
      <c r="A101" s="1" t="s">
        <v>64</v>
      </c>
      <c r="B101" s="3" t="s">
        <v>539</v>
      </c>
      <c r="C101" s="4">
        <v>600</v>
      </c>
      <c r="D101" s="6">
        <v>0</v>
      </c>
      <c r="E101" s="10"/>
      <c r="F101" s="6">
        <f t="shared" si="20"/>
        <v>0</v>
      </c>
      <c r="G101" s="10"/>
      <c r="H101" s="6">
        <f t="shared" si="21"/>
        <v>0</v>
      </c>
      <c r="I101" s="10"/>
      <c r="J101" s="6">
        <f t="shared" si="22"/>
        <v>0</v>
      </c>
      <c r="K101" s="10"/>
      <c r="L101" s="6">
        <f t="shared" si="13"/>
        <v>0</v>
      </c>
      <c r="M101" s="10"/>
      <c r="N101" s="6">
        <f t="shared" si="14"/>
        <v>0</v>
      </c>
      <c r="O101" s="10"/>
      <c r="P101" s="6">
        <f t="shared" si="15"/>
        <v>0</v>
      </c>
      <c r="Q101" s="10"/>
      <c r="R101" s="6">
        <f t="shared" si="16"/>
        <v>0</v>
      </c>
      <c r="S101" s="6">
        <v>0</v>
      </c>
      <c r="T101" s="10"/>
      <c r="U101" s="6">
        <f t="shared" si="23"/>
        <v>0</v>
      </c>
      <c r="V101" s="10"/>
      <c r="W101" s="6">
        <f t="shared" si="24"/>
        <v>0</v>
      </c>
      <c r="X101" s="10"/>
      <c r="Y101" s="6">
        <f t="shared" si="25"/>
        <v>0</v>
      </c>
      <c r="Z101" s="10"/>
      <c r="AA101" s="6">
        <f t="shared" si="17"/>
        <v>0</v>
      </c>
      <c r="AB101" s="10"/>
      <c r="AC101" s="6">
        <f t="shared" si="18"/>
        <v>0</v>
      </c>
      <c r="AD101" s="10"/>
      <c r="AE101" s="6">
        <f t="shared" si="19"/>
        <v>0</v>
      </c>
    </row>
    <row r="102" spans="1:31" ht="69" customHeight="1">
      <c r="A102" s="1" t="s">
        <v>593</v>
      </c>
      <c r="B102" s="3" t="s">
        <v>594</v>
      </c>
      <c r="C102" s="4"/>
      <c r="D102" s="6"/>
      <c r="E102" s="10"/>
      <c r="F102" s="6">
        <f t="shared" si="20"/>
        <v>0</v>
      </c>
      <c r="G102" s="10">
        <f>G103</f>
        <v>0</v>
      </c>
      <c r="H102" s="6">
        <f t="shared" si="21"/>
        <v>0</v>
      </c>
      <c r="I102" s="10">
        <f>I103</f>
        <v>0</v>
      </c>
      <c r="J102" s="6">
        <f t="shared" si="22"/>
        <v>0</v>
      </c>
      <c r="K102" s="10">
        <f>K103</f>
        <v>0</v>
      </c>
      <c r="L102" s="6">
        <f t="shared" si="13"/>
        <v>0</v>
      </c>
      <c r="M102" s="10">
        <f>M103</f>
        <v>0</v>
      </c>
      <c r="N102" s="6">
        <f t="shared" si="14"/>
        <v>0</v>
      </c>
      <c r="O102" s="10">
        <f>O103</f>
        <v>0</v>
      </c>
      <c r="P102" s="6">
        <f t="shared" si="15"/>
        <v>0</v>
      </c>
      <c r="Q102" s="10">
        <f>Q103</f>
        <v>0</v>
      </c>
      <c r="R102" s="6">
        <f t="shared" si="16"/>
        <v>0</v>
      </c>
      <c r="S102" s="6"/>
      <c r="T102" s="10"/>
      <c r="U102" s="6">
        <f t="shared" si="23"/>
        <v>0</v>
      </c>
      <c r="V102" s="10">
        <f>V103</f>
        <v>5.6000000000000001E-2</v>
      </c>
      <c r="W102" s="6">
        <f t="shared" si="24"/>
        <v>5.6000000000000001E-2</v>
      </c>
      <c r="X102" s="10">
        <f>X103</f>
        <v>547.21040000000005</v>
      </c>
      <c r="Y102" s="6">
        <f t="shared" si="25"/>
        <v>547.26640000000009</v>
      </c>
      <c r="Z102" s="10">
        <f>Z103</f>
        <v>0</v>
      </c>
      <c r="AA102" s="6">
        <f t="shared" si="17"/>
        <v>547.26640000000009</v>
      </c>
      <c r="AB102" s="10">
        <f>AB103</f>
        <v>0</v>
      </c>
      <c r="AC102" s="6">
        <f t="shared" si="18"/>
        <v>547.26640000000009</v>
      </c>
      <c r="AD102" s="10">
        <f>AD103</f>
        <v>0</v>
      </c>
      <c r="AE102" s="6">
        <f t="shared" si="19"/>
        <v>547.26640000000009</v>
      </c>
    </row>
    <row r="103" spans="1:31" ht="56.25" customHeight="1">
      <c r="A103" s="1" t="s">
        <v>595</v>
      </c>
      <c r="B103" s="3" t="s">
        <v>596</v>
      </c>
      <c r="C103" s="4"/>
      <c r="D103" s="6"/>
      <c r="E103" s="10"/>
      <c r="F103" s="6">
        <f t="shared" si="20"/>
        <v>0</v>
      </c>
      <c r="G103" s="10">
        <f>G104</f>
        <v>0</v>
      </c>
      <c r="H103" s="6">
        <f t="shared" si="21"/>
        <v>0</v>
      </c>
      <c r="I103" s="10">
        <f>I104</f>
        <v>0</v>
      </c>
      <c r="J103" s="6">
        <f t="shared" si="22"/>
        <v>0</v>
      </c>
      <c r="K103" s="10">
        <f>K104</f>
        <v>0</v>
      </c>
      <c r="L103" s="6">
        <f t="shared" si="13"/>
        <v>0</v>
      </c>
      <c r="M103" s="10">
        <f>M104</f>
        <v>0</v>
      </c>
      <c r="N103" s="6">
        <f t="shared" si="14"/>
        <v>0</v>
      </c>
      <c r="O103" s="10">
        <f>O104</f>
        <v>0</v>
      </c>
      <c r="P103" s="6">
        <f t="shared" si="15"/>
        <v>0</v>
      </c>
      <c r="Q103" s="10">
        <f>Q104</f>
        <v>0</v>
      </c>
      <c r="R103" s="6">
        <f t="shared" si="16"/>
        <v>0</v>
      </c>
      <c r="S103" s="6"/>
      <c r="T103" s="10"/>
      <c r="U103" s="6">
        <f t="shared" si="23"/>
        <v>0</v>
      </c>
      <c r="V103" s="10">
        <f>V104</f>
        <v>5.6000000000000001E-2</v>
      </c>
      <c r="W103" s="6">
        <f t="shared" si="24"/>
        <v>5.6000000000000001E-2</v>
      </c>
      <c r="X103" s="10">
        <f>X104</f>
        <v>547.21040000000005</v>
      </c>
      <c r="Y103" s="6">
        <f t="shared" si="25"/>
        <v>547.26640000000009</v>
      </c>
      <c r="Z103" s="10">
        <f>Z104</f>
        <v>0</v>
      </c>
      <c r="AA103" s="6">
        <f t="shared" si="17"/>
        <v>547.26640000000009</v>
      </c>
      <c r="AB103" s="10">
        <f>AB104</f>
        <v>0</v>
      </c>
      <c r="AC103" s="6">
        <f t="shared" si="18"/>
        <v>547.26640000000009</v>
      </c>
      <c r="AD103" s="10">
        <f>AD104</f>
        <v>0</v>
      </c>
      <c r="AE103" s="6">
        <f t="shared" si="19"/>
        <v>547.26640000000009</v>
      </c>
    </row>
    <row r="104" spans="1:31" ht="51.75" customHeight="1">
      <c r="A104" s="1" t="s">
        <v>64</v>
      </c>
      <c r="B104" s="3" t="s">
        <v>596</v>
      </c>
      <c r="C104" s="4">
        <v>600</v>
      </c>
      <c r="D104" s="6"/>
      <c r="E104" s="10"/>
      <c r="F104" s="6">
        <f t="shared" si="20"/>
        <v>0</v>
      </c>
      <c r="G104" s="10"/>
      <c r="H104" s="6">
        <f t="shared" si="21"/>
        <v>0</v>
      </c>
      <c r="I104" s="10"/>
      <c r="J104" s="6">
        <f t="shared" si="22"/>
        <v>0</v>
      </c>
      <c r="K104" s="10"/>
      <c r="L104" s="6">
        <f t="shared" si="13"/>
        <v>0</v>
      </c>
      <c r="M104" s="10"/>
      <c r="N104" s="6">
        <f t="shared" si="14"/>
        <v>0</v>
      </c>
      <c r="O104" s="10"/>
      <c r="P104" s="6">
        <f t="shared" si="15"/>
        <v>0</v>
      </c>
      <c r="Q104" s="10"/>
      <c r="R104" s="6">
        <f t="shared" si="16"/>
        <v>0</v>
      </c>
      <c r="S104" s="6"/>
      <c r="T104" s="10"/>
      <c r="U104" s="6">
        <f t="shared" si="23"/>
        <v>0</v>
      </c>
      <c r="V104" s="10">
        <v>5.6000000000000001E-2</v>
      </c>
      <c r="W104" s="6">
        <f t="shared" si="24"/>
        <v>5.6000000000000001E-2</v>
      </c>
      <c r="X104" s="10">
        <v>547.21040000000005</v>
      </c>
      <c r="Y104" s="6">
        <f t="shared" si="25"/>
        <v>547.26640000000009</v>
      </c>
      <c r="Z104" s="10"/>
      <c r="AA104" s="6">
        <f t="shared" si="17"/>
        <v>547.26640000000009</v>
      </c>
      <c r="AB104" s="10"/>
      <c r="AC104" s="6">
        <f t="shared" si="18"/>
        <v>547.26640000000009</v>
      </c>
      <c r="AD104" s="10"/>
      <c r="AE104" s="6">
        <f t="shared" si="19"/>
        <v>547.26640000000009</v>
      </c>
    </row>
    <row r="105" spans="1:31" ht="47.25" customHeight="1">
      <c r="A105" s="11" t="s">
        <v>30</v>
      </c>
      <c r="B105" s="9" t="s">
        <v>29</v>
      </c>
      <c r="C105" s="4"/>
      <c r="D105" s="6">
        <v>6291.0893099999994</v>
      </c>
      <c r="E105" s="10">
        <f>E106</f>
        <v>16502.750100000001</v>
      </c>
      <c r="F105" s="6">
        <f t="shared" si="20"/>
        <v>22793.83941</v>
      </c>
      <c r="G105" s="10">
        <f>G106</f>
        <v>0</v>
      </c>
      <c r="H105" s="6">
        <f t="shared" si="21"/>
        <v>22793.83941</v>
      </c>
      <c r="I105" s="10">
        <f>I106</f>
        <v>0</v>
      </c>
      <c r="J105" s="6">
        <f t="shared" si="22"/>
        <v>22793.83941</v>
      </c>
      <c r="K105" s="10">
        <f>K106</f>
        <v>0</v>
      </c>
      <c r="L105" s="6">
        <f t="shared" si="13"/>
        <v>22793.83941</v>
      </c>
      <c r="M105" s="10">
        <f>M106</f>
        <v>0</v>
      </c>
      <c r="N105" s="6">
        <f t="shared" si="14"/>
        <v>22793.83941</v>
      </c>
      <c r="O105" s="10">
        <f>O106</f>
        <v>0</v>
      </c>
      <c r="P105" s="6">
        <f t="shared" si="15"/>
        <v>22793.83941</v>
      </c>
      <c r="Q105" s="10">
        <f>Q106</f>
        <v>0</v>
      </c>
      <c r="R105" s="6">
        <f t="shared" si="16"/>
        <v>22793.83941</v>
      </c>
      <c r="S105" s="6">
        <v>6291.0893099999994</v>
      </c>
      <c r="T105" s="10">
        <f>T106</f>
        <v>16015.448700000001</v>
      </c>
      <c r="U105" s="6">
        <f t="shared" si="23"/>
        <v>22306.53801</v>
      </c>
      <c r="V105" s="10">
        <f>V106</f>
        <v>0</v>
      </c>
      <c r="W105" s="6">
        <f t="shared" si="24"/>
        <v>22306.53801</v>
      </c>
      <c r="X105" s="10">
        <f>X106</f>
        <v>0</v>
      </c>
      <c r="Y105" s="6">
        <f t="shared" si="25"/>
        <v>22306.53801</v>
      </c>
      <c r="Z105" s="10">
        <f>Z106</f>
        <v>0</v>
      </c>
      <c r="AA105" s="6">
        <f t="shared" si="17"/>
        <v>22306.53801</v>
      </c>
      <c r="AB105" s="10">
        <f>AB106</f>
        <v>0</v>
      </c>
      <c r="AC105" s="6">
        <f t="shared" si="18"/>
        <v>22306.53801</v>
      </c>
      <c r="AD105" s="10">
        <f>AD106</f>
        <v>0</v>
      </c>
      <c r="AE105" s="6">
        <f t="shared" si="19"/>
        <v>22306.53801</v>
      </c>
    </row>
    <row r="106" spans="1:31" ht="63" customHeight="1">
      <c r="A106" s="12" t="s">
        <v>292</v>
      </c>
      <c r="B106" s="3" t="s">
        <v>291</v>
      </c>
      <c r="C106" s="4"/>
      <c r="D106" s="6">
        <v>6291.0893099999994</v>
      </c>
      <c r="E106" s="10">
        <f>E107+E115+E117+E120+E122+E113+E109+E111</f>
        <v>16502.750100000001</v>
      </c>
      <c r="F106" s="6">
        <f t="shared" si="20"/>
        <v>22793.83941</v>
      </c>
      <c r="G106" s="10">
        <f>G107+G115+G117+G120+G122+G113+G109+G111</f>
        <v>0</v>
      </c>
      <c r="H106" s="6">
        <f t="shared" si="21"/>
        <v>22793.83941</v>
      </c>
      <c r="I106" s="10">
        <f>I107+I115+I117+I120+I122+I113+I109+I111</f>
        <v>0</v>
      </c>
      <c r="J106" s="6">
        <f t="shared" si="22"/>
        <v>22793.83941</v>
      </c>
      <c r="K106" s="10">
        <f>K107+K115+K117+K120+K122+K113+K109+K111</f>
        <v>0</v>
      </c>
      <c r="L106" s="6">
        <f t="shared" si="13"/>
        <v>22793.83941</v>
      </c>
      <c r="M106" s="10">
        <f>M107+M115+M117+M120+M122+M113+M109+M111</f>
        <v>0</v>
      </c>
      <c r="N106" s="6">
        <f t="shared" si="14"/>
        <v>22793.83941</v>
      </c>
      <c r="O106" s="10">
        <f>O107+O115+O117+O120+O122+O113+O109+O111</f>
        <v>0</v>
      </c>
      <c r="P106" s="6">
        <f t="shared" si="15"/>
        <v>22793.83941</v>
      </c>
      <c r="Q106" s="10">
        <f>Q107+Q115+Q117+Q120+Q122+Q113+Q109+Q111</f>
        <v>0</v>
      </c>
      <c r="R106" s="6">
        <f t="shared" si="16"/>
        <v>22793.83941</v>
      </c>
      <c r="S106" s="6">
        <v>6291.0893099999994</v>
      </c>
      <c r="T106" s="10">
        <f>T107+T115+T117+T120+T122+T113+T109+T111</f>
        <v>16015.448700000001</v>
      </c>
      <c r="U106" s="6">
        <f t="shared" si="23"/>
        <v>22306.53801</v>
      </c>
      <c r="V106" s="10">
        <f>V107+V115+V117+V120+V122+V113+V109+V111</f>
        <v>0</v>
      </c>
      <c r="W106" s="6">
        <f t="shared" si="24"/>
        <v>22306.53801</v>
      </c>
      <c r="X106" s="10">
        <f>X107+X115+X117+X120+X122+X113+X109+X111</f>
        <v>0</v>
      </c>
      <c r="Y106" s="6">
        <f t="shared" si="25"/>
        <v>22306.53801</v>
      </c>
      <c r="Z106" s="10">
        <f>Z107+Z115+Z117+Z120+Z122+Z113+Z109+Z111</f>
        <v>0</v>
      </c>
      <c r="AA106" s="6">
        <f t="shared" si="17"/>
        <v>22306.53801</v>
      </c>
      <c r="AB106" s="10">
        <f>AB107+AB115+AB117+AB120+AB122+AB113+AB109+AB111</f>
        <v>0</v>
      </c>
      <c r="AC106" s="6">
        <f t="shared" si="18"/>
        <v>22306.53801</v>
      </c>
      <c r="AD106" s="10">
        <f>AD107+AD115+AD117+AD120+AD122+AD113+AD109+AD111</f>
        <v>0</v>
      </c>
      <c r="AE106" s="6">
        <f t="shared" si="19"/>
        <v>22306.53801</v>
      </c>
    </row>
    <row r="107" spans="1:31" ht="60.75" customHeight="1">
      <c r="A107" s="1" t="s">
        <v>363</v>
      </c>
      <c r="B107" s="14" t="s">
        <v>364</v>
      </c>
      <c r="C107" s="4"/>
      <c r="D107" s="6">
        <v>0</v>
      </c>
      <c r="E107" s="10">
        <f>E108</f>
        <v>0</v>
      </c>
      <c r="F107" s="6">
        <f t="shared" si="20"/>
        <v>0</v>
      </c>
      <c r="G107" s="10">
        <f>G108</f>
        <v>0</v>
      </c>
      <c r="H107" s="6">
        <f t="shared" si="21"/>
        <v>0</v>
      </c>
      <c r="I107" s="10">
        <f>I108</f>
        <v>0</v>
      </c>
      <c r="J107" s="6">
        <f t="shared" si="22"/>
        <v>0</v>
      </c>
      <c r="K107" s="10">
        <f>K108</f>
        <v>0</v>
      </c>
      <c r="L107" s="6">
        <f t="shared" si="13"/>
        <v>0</v>
      </c>
      <c r="M107" s="10">
        <f>M108</f>
        <v>0</v>
      </c>
      <c r="N107" s="6">
        <f t="shared" si="14"/>
        <v>0</v>
      </c>
      <c r="O107" s="10">
        <f>O108</f>
        <v>0</v>
      </c>
      <c r="P107" s="6">
        <f t="shared" si="15"/>
        <v>0</v>
      </c>
      <c r="Q107" s="10">
        <f>Q108</f>
        <v>0</v>
      </c>
      <c r="R107" s="6">
        <f t="shared" si="16"/>
        <v>0</v>
      </c>
      <c r="S107" s="6">
        <v>0</v>
      </c>
      <c r="T107" s="10">
        <f>T108</f>
        <v>0</v>
      </c>
      <c r="U107" s="6">
        <f t="shared" si="23"/>
        <v>0</v>
      </c>
      <c r="V107" s="10">
        <f>V108</f>
        <v>0</v>
      </c>
      <c r="W107" s="6">
        <f t="shared" si="24"/>
        <v>0</v>
      </c>
      <c r="X107" s="10">
        <f>X108</f>
        <v>0</v>
      </c>
      <c r="Y107" s="6">
        <f t="shared" si="25"/>
        <v>0</v>
      </c>
      <c r="Z107" s="10">
        <f>Z108</f>
        <v>0</v>
      </c>
      <c r="AA107" s="6">
        <f t="shared" si="17"/>
        <v>0</v>
      </c>
      <c r="AB107" s="10">
        <f>AB108</f>
        <v>0</v>
      </c>
      <c r="AC107" s="6">
        <f t="shared" si="18"/>
        <v>0</v>
      </c>
      <c r="AD107" s="10">
        <f>AD108</f>
        <v>0</v>
      </c>
      <c r="AE107" s="6">
        <f t="shared" si="19"/>
        <v>0</v>
      </c>
    </row>
    <row r="108" spans="1:31" ht="48.75" customHeight="1">
      <c r="A108" s="1" t="s">
        <v>64</v>
      </c>
      <c r="B108" s="14" t="s">
        <v>364</v>
      </c>
      <c r="C108" s="4">
        <v>600</v>
      </c>
      <c r="D108" s="6">
        <v>0</v>
      </c>
      <c r="E108" s="10"/>
      <c r="F108" s="6">
        <f t="shared" si="20"/>
        <v>0</v>
      </c>
      <c r="G108" s="10"/>
      <c r="H108" s="6">
        <f t="shared" si="21"/>
        <v>0</v>
      </c>
      <c r="I108" s="10"/>
      <c r="J108" s="6">
        <f t="shared" si="22"/>
        <v>0</v>
      </c>
      <c r="K108" s="10"/>
      <c r="L108" s="6">
        <f t="shared" si="13"/>
        <v>0</v>
      </c>
      <c r="M108" s="10"/>
      <c r="N108" s="6">
        <f t="shared" si="14"/>
        <v>0</v>
      </c>
      <c r="O108" s="10"/>
      <c r="P108" s="6">
        <f t="shared" si="15"/>
        <v>0</v>
      </c>
      <c r="Q108" s="10"/>
      <c r="R108" s="6">
        <f t="shared" si="16"/>
        <v>0</v>
      </c>
      <c r="S108" s="6">
        <v>0</v>
      </c>
      <c r="T108" s="10"/>
      <c r="U108" s="6">
        <f t="shared" si="23"/>
        <v>0</v>
      </c>
      <c r="V108" s="10"/>
      <c r="W108" s="6">
        <f t="shared" si="24"/>
        <v>0</v>
      </c>
      <c r="X108" s="10"/>
      <c r="Y108" s="6">
        <f t="shared" si="25"/>
        <v>0</v>
      </c>
      <c r="Z108" s="10"/>
      <c r="AA108" s="6">
        <f t="shared" si="17"/>
        <v>0</v>
      </c>
      <c r="AB108" s="10"/>
      <c r="AC108" s="6">
        <f t="shared" si="18"/>
        <v>0</v>
      </c>
      <c r="AD108" s="10"/>
      <c r="AE108" s="6">
        <f t="shared" si="19"/>
        <v>0</v>
      </c>
    </row>
    <row r="109" spans="1:31" ht="57.75" customHeight="1">
      <c r="A109" s="1" t="s">
        <v>551</v>
      </c>
      <c r="B109" s="14" t="s">
        <v>552</v>
      </c>
      <c r="C109" s="4"/>
      <c r="D109" s="6">
        <v>2725.1348500000004</v>
      </c>
      <c r="E109" s="10">
        <f>E110</f>
        <v>0</v>
      </c>
      <c r="F109" s="6">
        <f t="shared" si="20"/>
        <v>2725.1348500000004</v>
      </c>
      <c r="G109" s="10">
        <f>G110</f>
        <v>0</v>
      </c>
      <c r="H109" s="6">
        <f t="shared" si="21"/>
        <v>2725.1348500000004</v>
      </c>
      <c r="I109" s="10">
        <f>I110</f>
        <v>0</v>
      </c>
      <c r="J109" s="6">
        <f t="shared" si="22"/>
        <v>2725.1348500000004</v>
      </c>
      <c r="K109" s="10">
        <f>K110</f>
        <v>0</v>
      </c>
      <c r="L109" s="6">
        <f t="shared" si="13"/>
        <v>2725.1348500000004</v>
      </c>
      <c r="M109" s="10">
        <f>M110</f>
        <v>0</v>
      </c>
      <c r="N109" s="6">
        <f t="shared" si="14"/>
        <v>2725.1348500000004</v>
      </c>
      <c r="O109" s="10">
        <f>O110</f>
        <v>0</v>
      </c>
      <c r="P109" s="6">
        <f t="shared" si="15"/>
        <v>2725.1348500000004</v>
      </c>
      <c r="Q109" s="10">
        <f>Q110</f>
        <v>0</v>
      </c>
      <c r="R109" s="6">
        <f t="shared" si="16"/>
        <v>2725.1348500000004</v>
      </c>
      <c r="S109" s="6">
        <v>2727.7547500000001</v>
      </c>
      <c r="T109" s="10">
        <f>T110</f>
        <v>0</v>
      </c>
      <c r="U109" s="6">
        <f t="shared" si="23"/>
        <v>2727.7547500000001</v>
      </c>
      <c r="V109" s="10">
        <f>V110</f>
        <v>0</v>
      </c>
      <c r="W109" s="6">
        <f t="shared" si="24"/>
        <v>2727.7547500000001</v>
      </c>
      <c r="X109" s="10">
        <f>X110</f>
        <v>0</v>
      </c>
      <c r="Y109" s="6">
        <f t="shared" si="25"/>
        <v>2727.7547500000001</v>
      </c>
      <c r="Z109" s="10">
        <f>Z110</f>
        <v>0</v>
      </c>
      <c r="AA109" s="6">
        <f t="shared" si="17"/>
        <v>2727.7547500000001</v>
      </c>
      <c r="AB109" s="10">
        <f>AB110</f>
        <v>0</v>
      </c>
      <c r="AC109" s="6">
        <f t="shared" si="18"/>
        <v>2727.7547500000001</v>
      </c>
      <c r="AD109" s="10">
        <f>AD110</f>
        <v>0</v>
      </c>
      <c r="AE109" s="6">
        <f t="shared" si="19"/>
        <v>2727.7547500000001</v>
      </c>
    </row>
    <row r="110" spans="1:31" ht="48.75" customHeight="1">
      <c r="A110" s="1" t="s">
        <v>64</v>
      </c>
      <c r="B110" s="14" t="s">
        <v>552</v>
      </c>
      <c r="C110" s="4">
        <v>600</v>
      </c>
      <c r="D110" s="6">
        <v>2725.1348500000004</v>
      </c>
      <c r="E110" s="10"/>
      <c r="F110" s="6">
        <f t="shared" si="20"/>
        <v>2725.1348500000004</v>
      </c>
      <c r="G110" s="10"/>
      <c r="H110" s="6">
        <f t="shared" si="21"/>
        <v>2725.1348500000004</v>
      </c>
      <c r="I110" s="10"/>
      <c r="J110" s="6">
        <f t="shared" si="22"/>
        <v>2725.1348500000004</v>
      </c>
      <c r="K110" s="10"/>
      <c r="L110" s="6">
        <f t="shared" si="13"/>
        <v>2725.1348500000004</v>
      </c>
      <c r="M110" s="10"/>
      <c r="N110" s="6">
        <f t="shared" si="14"/>
        <v>2725.1348500000004</v>
      </c>
      <c r="O110" s="10"/>
      <c r="P110" s="6">
        <f t="shared" si="15"/>
        <v>2725.1348500000004</v>
      </c>
      <c r="Q110" s="10"/>
      <c r="R110" s="6">
        <f t="shared" si="16"/>
        <v>2725.1348500000004</v>
      </c>
      <c r="S110" s="6">
        <v>2727.7547500000001</v>
      </c>
      <c r="T110" s="10"/>
      <c r="U110" s="6">
        <f t="shared" si="23"/>
        <v>2727.7547500000001</v>
      </c>
      <c r="V110" s="10"/>
      <c r="W110" s="6">
        <f t="shared" si="24"/>
        <v>2727.7547500000001</v>
      </c>
      <c r="X110" s="10"/>
      <c r="Y110" s="6">
        <f t="shared" si="25"/>
        <v>2727.7547500000001</v>
      </c>
      <c r="Z110" s="10"/>
      <c r="AA110" s="6">
        <f t="shared" si="17"/>
        <v>2727.7547500000001</v>
      </c>
      <c r="AB110" s="10"/>
      <c r="AC110" s="6">
        <f t="shared" si="18"/>
        <v>2727.7547500000001</v>
      </c>
      <c r="AD110" s="10"/>
      <c r="AE110" s="6">
        <f t="shared" si="19"/>
        <v>2727.7547500000001</v>
      </c>
    </row>
    <row r="111" spans="1:31" ht="58.5" customHeight="1">
      <c r="A111" s="1" t="s">
        <v>553</v>
      </c>
      <c r="B111" s="14" t="s">
        <v>554</v>
      </c>
      <c r="C111" s="4"/>
      <c r="D111" s="6">
        <v>62.877600000000001</v>
      </c>
      <c r="E111" s="10">
        <f>E112</f>
        <v>16502.750100000001</v>
      </c>
      <c r="F111" s="6">
        <f t="shared" si="20"/>
        <v>16565.627700000001</v>
      </c>
      <c r="G111" s="10">
        <f>G112</f>
        <v>0</v>
      </c>
      <c r="H111" s="6">
        <f t="shared" si="21"/>
        <v>16565.627700000001</v>
      </c>
      <c r="I111" s="10">
        <f>I112</f>
        <v>0</v>
      </c>
      <c r="J111" s="6">
        <f t="shared" si="22"/>
        <v>16565.627700000001</v>
      </c>
      <c r="K111" s="10">
        <f>K112</f>
        <v>0</v>
      </c>
      <c r="L111" s="6">
        <f t="shared" si="13"/>
        <v>16565.627700000001</v>
      </c>
      <c r="M111" s="10">
        <f>M112</f>
        <v>0</v>
      </c>
      <c r="N111" s="6">
        <f t="shared" si="14"/>
        <v>16565.627700000001</v>
      </c>
      <c r="O111" s="10">
        <f>O112</f>
        <v>0</v>
      </c>
      <c r="P111" s="6">
        <f t="shared" si="15"/>
        <v>16565.627700000001</v>
      </c>
      <c r="Q111" s="10">
        <f>Q112</f>
        <v>0</v>
      </c>
      <c r="R111" s="6">
        <f t="shared" si="16"/>
        <v>16565.627700000001</v>
      </c>
      <c r="S111" s="6">
        <v>60.2577</v>
      </c>
      <c r="T111" s="10">
        <f>T112</f>
        <v>16015.448700000001</v>
      </c>
      <c r="U111" s="6">
        <f t="shared" si="23"/>
        <v>16075.706400000001</v>
      </c>
      <c r="V111" s="10">
        <f>V112</f>
        <v>0</v>
      </c>
      <c r="W111" s="6">
        <f t="shared" si="24"/>
        <v>16075.706400000001</v>
      </c>
      <c r="X111" s="10">
        <f>X112</f>
        <v>0</v>
      </c>
      <c r="Y111" s="6">
        <f t="shared" si="25"/>
        <v>16075.706400000001</v>
      </c>
      <c r="Z111" s="10">
        <f>Z112</f>
        <v>0</v>
      </c>
      <c r="AA111" s="6">
        <f t="shared" si="17"/>
        <v>16075.706400000001</v>
      </c>
      <c r="AB111" s="10">
        <f>AB112</f>
        <v>0</v>
      </c>
      <c r="AC111" s="6">
        <f t="shared" si="18"/>
        <v>16075.706400000001</v>
      </c>
      <c r="AD111" s="10">
        <f>AD112</f>
        <v>0</v>
      </c>
      <c r="AE111" s="6">
        <f t="shared" si="19"/>
        <v>16075.706400000001</v>
      </c>
    </row>
    <row r="112" spans="1:31" ht="48.75" customHeight="1">
      <c r="A112" s="1" t="s">
        <v>64</v>
      </c>
      <c r="B112" s="14" t="s">
        <v>554</v>
      </c>
      <c r="C112" s="4">
        <v>600</v>
      </c>
      <c r="D112" s="6">
        <v>62.877600000000001</v>
      </c>
      <c r="E112" s="10">
        <v>16502.750100000001</v>
      </c>
      <c r="F112" s="6">
        <f t="shared" si="20"/>
        <v>16565.627700000001</v>
      </c>
      <c r="G112" s="10"/>
      <c r="H112" s="6">
        <f t="shared" si="21"/>
        <v>16565.627700000001</v>
      </c>
      <c r="I112" s="10"/>
      <c r="J112" s="6">
        <f t="shared" si="22"/>
        <v>16565.627700000001</v>
      </c>
      <c r="K112" s="10"/>
      <c r="L112" s="6">
        <f t="shared" si="13"/>
        <v>16565.627700000001</v>
      </c>
      <c r="M112" s="10"/>
      <c r="N112" s="6">
        <f t="shared" si="14"/>
        <v>16565.627700000001</v>
      </c>
      <c r="O112" s="10"/>
      <c r="P112" s="6">
        <f t="shared" si="15"/>
        <v>16565.627700000001</v>
      </c>
      <c r="Q112" s="10"/>
      <c r="R112" s="6">
        <f t="shared" si="16"/>
        <v>16565.627700000001</v>
      </c>
      <c r="S112" s="6">
        <v>60.2577</v>
      </c>
      <c r="T112" s="10">
        <v>16015.448700000001</v>
      </c>
      <c r="U112" s="6">
        <f t="shared" si="23"/>
        <v>16075.706400000001</v>
      </c>
      <c r="V112" s="10"/>
      <c r="W112" s="6">
        <f t="shared" si="24"/>
        <v>16075.706400000001</v>
      </c>
      <c r="X112" s="10"/>
      <c r="Y112" s="6">
        <f t="shared" si="25"/>
        <v>16075.706400000001</v>
      </c>
      <c r="Z112" s="10"/>
      <c r="AA112" s="6">
        <f t="shared" si="17"/>
        <v>16075.706400000001</v>
      </c>
      <c r="AB112" s="10"/>
      <c r="AC112" s="6">
        <f t="shared" si="18"/>
        <v>16075.706400000001</v>
      </c>
      <c r="AD112" s="10"/>
      <c r="AE112" s="6">
        <f t="shared" si="19"/>
        <v>16075.706400000001</v>
      </c>
    </row>
    <row r="113" spans="1:31" ht="48.75" customHeight="1">
      <c r="A113" s="1" t="s">
        <v>529</v>
      </c>
      <c r="B113" s="14" t="s">
        <v>508</v>
      </c>
      <c r="C113" s="4"/>
      <c r="D113" s="6">
        <v>0</v>
      </c>
      <c r="E113" s="10">
        <f>E114</f>
        <v>0</v>
      </c>
      <c r="F113" s="6">
        <f t="shared" si="20"/>
        <v>0</v>
      </c>
      <c r="G113" s="10">
        <f>G114</f>
        <v>0</v>
      </c>
      <c r="H113" s="6">
        <f t="shared" si="21"/>
        <v>0</v>
      </c>
      <c r="I113" s="10">
        <f>I114</f>
        <v>0</v>
      </c>
      <c r="J113" s="6">
        <f t="shared" si="22"/>
        <v>0</v>
      </c>
      <c r="K113" s="10">
        <f>K114</f>
        <v>0</v>
      </c>
      <c r="L113" s="6">
        <f t="shared" si="13"/>
        <v>0</v>
      </c>
      <c r="M113" s="10">
        <f>M114</f>
        <v>0</v>
      </c>
      <c r="N113" s="6">
        <f t="shared" si="14"/>
        <v>0</v>
      </c>
      <c r="O113" s="10">
        <f>O114</f>
        <v>0</v>
      </c>
      <c r="P113" s="6">
        <f t="shared" si="15"/>
        <v>0</v>
      </c>
      <c r="Q113" s="10">
        <f>Q114</f>
        <v>0</v>
      </c>
      <c r="R113" s="6">
        <f t="shared" si="16"/>
        <v>0</v>
      </c>
      <c r="S113" s="6">
        <v>0</v>
      </c>
      <c r="T113" s="10">
        <f>T114</f>
        <v>0</v>
      </c>
      <c r="U113" s="6">
        <f t="shared" si="23"/>
        <v>0</v>
      </c>
      <c r="V113" s="10">
        <f>V114</f>
        <v>0</v>
      </c>
      <c r="W113" s="6">
        <f t="shared" si="24"/>
        <v>0</v>
      </c>
      <c r="X113" s="10">
        <f>X114</f>
        <v>0</v>
      </c>
      <c r="Y113" s="6">
        <f t="shared" si="25"/>
        <v>0</v>
      </c>
      <c r="Z113" s="10">
        <f>Z114</f>
        <v>0</v>
      </c>
      <c r="AA113" s="6">
        <f t="shared" si="17"/>
        <v>0</v>
      </c>
      <c r="AB113" s="10">
        <f>AB114</f>
        <v>0</v>
      </c>
      <c r="AC113" s="6">
        <f t="shared" si="18"/>
        <v>0</v>
      </c>
      <c r="AD113" s="10">
        <f>AD114</f>
        <v>0</v>
      </c>
      <c r="AE113" s="6">
        <f t="shared" si="19"/>
        <v>0</v>
      </c>
    </row>
    <row r="114" spans="1:31" ht="48.75" customHeight="1">
      <c r="A114" s="1" t="s">
        <v>64</v>
      </c>
      <c r="B114" s="14" t="s">
        <v>508</v>
      </c>
      <c r="C114" s="4">
        <v>600</v>
      </c>
      <c r="D114" s="6">
        <v>0</v>
      </c>
      <c r="E114" s="10"/>
      <c r="F114" s="6">
        <f t="shared" si="20"/>
        <v>0</v>
      </c>
      <c r="G114" s="10"/>
      <c r="H114" s="6">
        <f t="shared" si="21"/>
        <v>0</v>
      </c>
      <c r="I114" s="10"/>
      <c r="J114" s="6">
        <f t="shared" si="22"/>
        <v>0</v>
      </c>
      <c r="K114" s="10"/>
      <c r="L114" s="6">
        <f t="shared" si="13"/>
        <v>0</v>
      </c>
      <c r="M114" s="10"/>
      <c r="N114" s="6">
        <f t="shared" si="14"/>
        <v>0</v>
      </c>
      <c r="O114" s="10"/>
      <c r="P114" s="6">
        <f t="shared" si="15"/>
        <v>0</v>
      </c>
      <c r="Q114" s="10"/>
      <c r="R114" s="6">
        <f t="shared" si="16"/>
        <v>0</v>
      </c>
      <c r="S114" s="6">
        <v>0</v>
      </c>
      <c r="T114" s="10"/>
      <c r="U114" s="6">
        <f t="shared" si="23"/>
        <v>0</v>
      </c>
      <c r="V114" s="10"/>
      <c r="W114" s="6">
        <f t="shared" si="24"/>
        <v>0</v>
      </c>
      <c r="X114" s="10"/>
      <c r="Y114" s="6">
        <f t="shared" si="25"/>
        <v>0</v>
      </c>
      <c r="Z114" s="10"/>
      <c r="AA114" s="6">
        <f t="shared" si="17"/>
        <v>0</v>
      </c>
      <c r="AB114" s="10"/>
      <c r="AC114" s="6">
        <f t="shared" si="18"/>
        <v>0</v>
      </c>
      <c r="AD114" s="10"/>
      <c r="AE114" s="6">
        <f t="shared" si="19"/>
        <v>0</v>
      </c>
    </row>
    <row r="115" spans="1:31" ht="136.5" customHeight="1">
      <c r="A115" s="13" t="s">
        <v>293</v>
      </c>
      <c r="B115" s="14" t="s">
        <v>294</v>
      </c>
      <c r="C115" s="4"/>
      <c r="D115" s="6">
        <v>434.02499999999998</v>
      </c>
      <c r="E115" s="10">
        <f>E116</f>
        <v>0</v>
      </c>
      <c r="F115" s="6">
        <f t="shared" si="20"/>
        <v>434.02499999999998</v>
      </c>
      <c r="G115" s="10">
        <f>G116</f>
        <v>0</v>
      </c>
      <c r="H115" s="6">
        <f t="shared" si="21"/>
        <v>434.02499999999998</v>
      </c>
      <c r="I115" s="10">
        <f>I116</f>
        <v>0</v>
      </c>
      <c r="J115" s="6">
        <f t="shared" si="22"/>
        <v>434.02499999999998</v>
      </c>
      <c r="K115" s="10">
        <f>K116</f>
        <v>0</v>
      </c>
      <c r="L115" s="6">
        <f t="shared" si="13"/>
        <v>434.02499999999998</v>
      </c>
      <c r="M115" s="10">
        <f>M116</f>
        <v>0</v>
      </c>
      <c r="N115" s="6">
        <f t="shared" si="14"/>
        <v>434.02499999999998</v>
      </c>
      <c r="O115" s="10">
        <f>O116</f>
        <v>0</v>
      </c>
      <c r="P115" s="6">
        <f t="shared" si="15"/>
        <v>434.02499999999998</v>
      </c>
      <c r="Q115" s="10">
        <f>Q116</f>
        <v>0</v>
      </c>
      <c r="R115" s="6">
        <f t="shared" si="16"/>
        <v>434.02499999999998</v>
      </c>
      <c r="S115" s="6">
        <v>434.02499999999998</v>
      </c>
      <c r="T115" s="10">
        <f>T116</f>
        <v>0</v>
      </c>
      <c r="U115" s="6">
        <f t="shared" si="23"/>
        <v>434.02499999999998</v>
      </c>
      <c r="V115" s="10">
        <f>V116</f>
        <v>0</v>
      </c>
      <c r="W115" s="6">
        <f t="shared" si="24"/>
        <v>434.02499999999998</v>
      </c>
      <c r="X115" s="10">
        <f>X116</f>
        <v>0</v>
      </c>
      <c r="Y115" s="6">
        <f t="shared" si="25"/>
        <v>434.02499999999998</v>
      </c>
      <c r="Z115" s="10">
        <f>Z116</f>
        <v>0</v>
      </c>
      <c r="AA115" s="6">
        <f t="shared" si="17"/>
        <v>434.02499999999998</v>
      </c>
      <c r="AB115" s="10">
        <f>AB116</f>
        <v>0</v>
      </c>
      <c r="AC115" s="6">
        <f t="shared" si="18"/>
        <v>434.02499999999998</v>
      </c>
      <c r="AD115" s="10">
        <f>AD116</f>
        <v>0</v>
      </c>
      <c r="AE115" s="6">
        <f t="shared" si="19"/>
        <v>434.02499999999998</v>
      </c>
    </row>
    <row r="116" spans="1:31" ht="51.75" customHeight="1">
      <c r="A116" s="1" t="s">
        <v>64</v>
      </c>
      <c r="B116" s="14" t="s">
        <v>294</v>
      </c>
      <c r="C116" s="4">
        <v>600</v>
      </c>
      <c r="D116" s="6">
        <v>434.02499999999998</v>
      </c>
      <c r="E116" s="10"/>
      <c r="F116" s="6">
        <f t="shared" si="20"/>
        <v>434.02499999999998</v>
      </c>
      <c r="G116" s="10"/>
      <c r="H116" s="6">
        <f t="shared" si="21"/>
        <v>434.02499999999998</v>
      </c>
      <c r="I116" s="10"/>
      <c r="J116" s="6">
        <f t="shared" si="22"/>
        <v>434.02499999999998</v>
      </c>
      <c r="K116" s="10"/>
      <c r="L116" s="6">
        <f t="shared" si="13"/>
        <v>434.02499999999998</v>
      </c>
      <c r="M116" s="10"/>
      <c r="N116" s="6">
        <f t="shared" si="14"/>
        <v>434.02499999999998</v>
      </c>
      <c r="O116" s="10"/>
      <c r="P116" s="6">
        <f t="shared" si="15"/>
        <v>434.02499999999998</v>
      </c>
      <c r="Q116" s="10"/>
      <c r="R116" s="6">
        <f t="shared" si="16"/>
        <v>434.02499999999998</v>
      </c>
      <c r="S116" s="6">
        <v>434.02499999999998</v>
      </c>
      <c r="T116" s="10"/>
      <c r="U116" s="6">
        <f t="shared" si="23"/>
        <v>434.02499999999998</v>
      </c>
      <c r="V116" s="10"/>
      <c r="W116" s="6">
        <f t="shared" si="24"/>
        <v>434.02499999999998</v>
      </c>
      <c r="X116" s="10"/>
      <c r="Y116" s="6">
        <f t="shared" si="25"/>
        <v>434.02499999999998</v>
      </c>
      <c r="Z116" s="10"/>
      <c r="AA116" s="6">
        <f t="shared" si="17"/>
        <v>434.02499999999998</v>
      </c>
      <c r="AB116" s="10"/>
      <c r="AC116" s="6">
        <f t="shared" si="18"/>
        <v>434.02499999999998</v>
      </c>
      <c r="AD116" s="10"/>
      <c r="AE116" s="6">
        <f t="shared" si="19"/>
        <v>434.02499999999998</v>
      </c>
    </row>
    <row r="117" spans="1:31" ht="98.25" customHeight="1">
      <c r="A117" s="13" t="s">
        <v>295</v>
      </c>
      <c r="B117" s="14" t="s">
        <v>296</v>
      </c>
      <c r="C117" s="4"/>
      <c r="D117" s="6">
        <v>1762.9778599999997</v>
      </c>
      <c r="E117" s="10">
        <f>E118+E119</f>
        <v>0</v>
      </c>
      <c r="F117" s="6">
        <f t="shared" si="20"/>
        <v>1762.9778599999997</v>
      </c>
      <c r="G117" s="10">
        <f>G118+G119</f>
        <v>0</v>
      </c>
      <c r="H117" s="6">
        <f t="shared" si="21"/>
        <v>1762.9778599999997</v>
      </c>
      <c r="I117" s="10">
        <f>I118+I119</f>
        <v>0</v>
      </c>
      <c r="J117" s="6">
        <f t="shared" si="22"/>
        <v>1762.9778599999997</v>
      </c>
      <c r="K117" s="10">
        <f>K118+K119</f>
        <v>0</v>
      </c>
      <c r="L117" s="6">
        <f t="shared" si="13"/>
        <v>1762.9778599999997</v>
      </c>
      <c r="M117" s="10">
        <f>M118+M119</f>
        <v>0</v>
      </c>
      <c r="N117" s="6">
        <f t="shared" si="14"/>
        <v>1762.9778599999997</v>
      </c>
      <c r="O117" s="10">
        <f>O118+O119</f>
        <v>0</v>
      </c>
      <c r="P117" s="6">
        <f t="shared" si="15"/>
        <v>1762.9778599999997</v>
      </c>
      <c r="Q117" s="10">
        <f>Q118+Q119</f>
        <v>0</v>
      </c>
      <c r="R117" s="6">
        <f t="shared" si="16"/>
        <v>1762.9778599999997</v>
      </c>
      <c r="S117" s="6">
        <v>1762.9778599999997</v>
      </c>
      <c r="T117" s="10">
        <f>T118+T119</f>
        <v>0</v>
      </c>
      <c r="U117" s="6">
        <f t="shared" si="23"/>
        <v>1762.9778599999997</v>
      </c>
      <c r="V117" s="10">
        <f>V118+V119</f>
        <v>0</v>
      </c>
      <c r="W117" s="6">
        <f t="shared" si="24"/>
        <v>1762.9778599999997</v>
      </c>
      <c r="X117" s="10">
        <f>X118+X119</f>
        <v>0</v>
      </c>
      <c r="Y117" s="6">
        <f t="shared" si="25"/>
        <v>1762.9778599999997</v>
      </c>
      <c r="Z117" s="10">
        <f>Z118+Z119</f>
        <v>0</v>
      </c>
      <c r="AA117" s="6">
        <f t="shared" si="17"/>
        <v>1762.9778599999997</v>
      </c>
      <c r="AB117" s="10">
        <f>AB118+AB119</f>
        <v>0</v>
      </c>
      <c r="AC117" s="6">
        <f t="shared" si="18"/>
        <v>1762.9778599999997</v>
      </c>
      <c r="AD117" s="10">
        <f>AD118+AD119</f>
        <v>0</v>
      </c>
      <c r="AE117" s="6">
        <f t="shared" si="19"/>
        <v>1762.9778599999997</v>
      </c>
    </row>
    <row r="118" spans="1:31" ht="36" customHeight="1">
      <c r="A118" s="1" t="s">
        <v>321</v>
      </c>
      <c r="B118" s="14" t="s">
        <v>296</v>
      </c>
      <c r="C118" s="4">
        <v>300</v>
      </c>
      <c r="D118" s="6">
        <v>1735.91913</v>
      </c>
      <c r="E118" s="10"/>
      <c r="F118" s="6">
        <f t="shared" si="20"/>
        <v>1735.91913</v>
      </c>
      <c r="G118" s="10"/>
      <c r="H118" s="6">
        <f t="shared" si="21"/>
        <v>1735.91913</v>
      </c>
      <c r="I118" s="10"/>
      <c r="J118" s="6">
        <f t="shared" si="22"/>
        <v>1735.91913</v>
      </c>
      <c r="K118" s="10"/>
      <c r="L118" s="6">
        <f t="shared" si="13"/>
        <v>1735.91913</v>
      </c>
      <c r="M118" s="10"/>
      <c r="N118" s="6">
        <f t="shared" si="14"/>
        <v>1735.91913</v>
      </c>
      <c r="O118" s="10"/>
      <c r="P118" s="6">
        <f t="shared" si="15"/>
        <v>1735.91913</v>
      </c>
      <c r="Q118" s="10"/>
      <c r="R118" s="6">
        <f t="shared" si="16"/>
        <v>1735.91913</v>
      </c>
      <c r="S118" s="6">
        <v>1735.91913</v>
      </c>
      <c r="T118" s="10"/>
      <c r="U118" s="6">
        <f t="shared" si="23"/>
        <v>1735.91913</v>
      </c>
      <c r="V118" s="10"/>
      <c r="W118" s="6">
        <f t="shared" si="24"/>
        <v>1735.91913</v>
      </c>
      <c r="X118" s="10"/>
      <c r="Y118" s="6">
        <f t="shared" si="25"/>
        <v>1735.91913</v>
      </c>
      <c r="Z118" s="10"/>
      <c r="AA118" s="6">
        <f t="shared" si="17"/>
        <v>1735.91913</v>
      </c>
      <c r="AB118" s="10"/>
      <c r="AC118" s="6">
        <f t="shared" si="18"/>
        <v>1735.91913</v>
      </c>
      <c r="AD118" s="10"/>
      <c r="AE118" s="6">
        <f t="shared" si="19"/>
        <v>1735.91913</v>
      </c>
    </row>
    <row r="119" spans="1:31" ht="48.75" customHeight="1">
      <c r="A119" s="1" t="s">
        <v>64</v>
      </c>
      <c r="B119" s="14" t="s">
        <v>296</v>
      </c>
      <c r="C119" s="4">
        <v>600</v>
      </c>
      <c r="D119" s="6">
        <v>27.058729999999997</v>
      </c>
      <c r="E119" s="10"/>
      <c r="F119" s="6">
        <f t="shared" si="20"/>
        <v>27.058729999999997</v>
      </c>
      <c r="G119" s="10"/>
      <c r="H119" s="6">
        <f t="shared" si="21"/>
        <v>27.058729999999997</v>
      </c>
      <c r="I119" s="10"/>
      <c r="J119" s="6">
        <f t="shared" si="22"/>
        <v>27.058729999999997</v>
      </c>
      <c r="K119" s="10"/>
      <c r="L119" s="6">
        <f t="shared" si="13"/>
        <v>27.058729999999997</v>
      </c>
      <c r="M119" s="10"/>
      <c r="N119" s="6">
        <f t="shared" si="14"/>
        <v>27.058729999999997</v>
      </c>
      <c r="O119" s="10"/>
      <c r="P119" s="6">
        <f t="shared" si="15"/>
        <v>27.058729999999997</v>
      </c>
      <c r="Q119" s="10"/>
      <c r="R119" s="6">
        <f t="shared" si="16"/>
        <v>27.058729999999997</v>
      </c>
      <c r="S119" s="6">
        <v>27.058729999999997</v>
      </c>
      <c r="T119" s="10"/>
      <c r="U119" s="6">
        <f t="shared" si="23"/>
        <v>27.058729999999997</v>
      </c>
      <c r="V119" s="10"/>
      <c r="W119" s="6">
        <f t="shared" si="24"/>
        <v>27.058729999999997</v>
      </c>
      <c r="X119" s="10"/>
      <c r="Y119" s="6">
        <f t="shared" si="25"/>
        <v>27.058729999999997</v>
      </c>
      <c r="Z119" s="10"/>
      <c r="AA119" s="6">
        <f t="shared" si="17"/>
        <v>27.058729999999997</v>
      </c>
      <c r="AB119" s="10"/>
      <c r="AC119" s="6">
        <f t="shared" si="18"/>
        <v>27.058729999999997</v>
      </c>
      <c r="AD119" s="10"/>
      <c r="AE119" s="6">
        <f t="shared" si="19"/>
        <v>27.058729999999997</v>
      </c>
    </row>
    <row r="120" spans="1:31" ht="49.5" customHeight="1">
      <c r="A120" s="13" t="s">
        <v>297</v>
      </c>
      <c r="B120" s="3" t="s">
        <v>298</v>
      </c>
      <c r="C120" s="4"/>
      <c r="D120" s="6">
        <v>1255.2539999999999</v>
      </c>
      <c r="E120" s="10">
        <f>E121</f>
        <v>0</v>
      </c>
      <c r="F120" s="6">
        <f t="shared" si="20"/>
        <v>1255.2539999999999</v>
      </c>
      <c r="G120" s="10">
        <f>G121</f>
        <v>0</v>
      </c>
      <c r="H120" s="6">
        <f t="shared" si="21"/>
        <v>1255.2539999999999</v>
      </c>
      <c r="I120" s="10">
        <f>I121</f>
        <v>0</v>
      </c>
      <c r="J120" s="6">
        <f t="shared" si="22"/>
        <v>1255.2539999999999</v>
      </c>
      <c r="K120" s="10">
        <f>K121</f>
        <v>0</v>
      </c>
      <c r="L120" s="6">
        <f t="shared" si="13"/>
        <v>1255.2539999999999</v>
      </c>
      <c r="M120" s="10">
        <f>M121</f>
        <v>0</v>
      </c>
      <c r="N120" s="6">
        <f t="shared" si="14"/>
        <v>1255.2539999999999</v>
      </c>
      <c r="O120" s="10">
        <f>O121</f>
        <v>0</v>
      </c>
      <c r="P120" s="6">
        <f t="shared" si="15"/>
        <v>1255.2539999999999</v>
      </c>
      <c r="Q120" s="10">
        <f>Q121</f>
        <v>0</v>
      </c>
      <c r="R120" s="6">
        <f t="shared" si="16"/>
        <v>1255.2539999999999</v>
      </c>
      <c r="S120" s="6">
        <v>1255.2539999999999</v>
      </c>
      <c r="T120" s="10">
        <f>T121</f>
        <v>0</v>
      </c>
      <c r="U120" s="6">
        <f t="shared" si="23"/>
        <v>1255.2539999999999</v>
      </c>
      <c r="V120" s="10">
        <f>V121</f>
        <v>0</v>
      </c>
      <c r="W120" s="6">
        <f t="shared" si="24"/>
        <v>1255.2539999999999</v>
      </c>
      <c r="X120" s="10">
        <f>X121</f>
        <v>0</v>
      </c>
      <c r="Y120" s="6">
        <f t="shared" si="25"/>
        <v>1255.2539999999999</v>
      </c>
      <c r="Z120" s="10">
        <f>Z121</f>
        <v>0</v>
      </c>
      <c r="AA120" s="6">
        <f t="shared" si="17"/>
        <v>1255.2539999999999</v>
      </c>
      <c r="AB120" s="10">
        <f>AB121</f>
        <v>0</v>
      </c>
      <c r="AC120" s="6">
        <f t="shared" si="18"/>
        <v>1255.2539999999999</v>
      </c>
      <c r="AD120" s="10">
        <f>AD121</f>
        <v>0</v>
      </c>
      <c r="AE120" s="6">
        <f t="shared" si="19"/>
        <v>1255.2539999999999</v>
      </c>
    </row>
    <row r="121" spans="1:31" ht="48" customHeight="1">
      <c r="A121" s="1" t="s">
        <v>64</v>
      </c>
      <c r="B121" s="3" t="s">
        <v>298</v>
      </c>
      <c r="C121" s="4">
        <v>600</v>
      </c>
      <c r="D121" s="6">
        <v>1255.2539999999999</v>
      </c>
      <c r="E121" s="10"/>
      <c r="F121" s="6">
        <f t="shared" si="20"/>
        <v>1255.2539999999999</v>
      </c>
      <c r="G121" s="10"/>
      <c r="H121" s="6">
        <f t="shared" si="21"/>
        <v>1255.2539999999999</v>
      </c>
      <c r="I121" s="10"/>
      <c r="J121" s="6">
        <f t="shared" si="22"/>
        <v>1255.2539999999999</v>
      </c>
      <c r="K121" s="10"/>
      <c r="L121" s="6">
        <f t="shared" si="13"/>
        <v>1255.2539999999999</v>
      </c>
      <c r="M121" s="10"/>
      <c r="N121" s="6">
        <f t="shared" si="14"/>
        <v>1255.2539999999999</v>
      </c>
      <c r="O121" s="10"/>
      <c r="P121" s="6">
        <f t="shared" si="15"/>
        <v>1255.2539999999999</v>
      </c>
      <c r="Q121" s="10"/>
      <c r="R121" s="6">
        <f t="shared" si="16"/>
        <v>1255.2539999999999</v>
      </c>
      <c r="S121" s="6">
        <v>1255.2539999999999</v>
      </c>
      <c r="T121" s="10"/>
      <c r="U121" s="6">
        <f t="shared" si="23"/>
        <v>1255.2539999999999</v>
      </c>
      <c r="V121" s="10"/>
      <c r="W121" s="6">
        <f t="shared" si="24"/>
        <v>1255.2539999999999</v>
      </c>
      <c r="X121" s="10"/>
      <c r="Y121" s="6">
        <f t="shared" si="25"/>
        <v>1255.2539999999999</v>
      </c>
      <c r="Z121" s="10"/>
      <c r="AA121" s="6">
        <f t="shared" si="17"/>
        <v>1255.2539999999999</v>
      </c>
      <c r="AB121" s="10"/>
      <c r="AC121" s="6">
        <f t="shared" si="18"/>
        <v>1255.2539999999999</v>
      </c>
      <c r="AD121" s="10"/>
      <c r="AE121" s="6">
        <f t="shared" si="19"/>
        <v>1255.2539999999999</v>
      </c>
    </row>
    <row r="122" spans="1:31" ht="84" customHeight="1">
      <c r="A122" s="15" t="s">
        <v>300</v>
      </c>
      <c r="B122" s="3" t="s">
        <v>299</v>
      </c>
      <c r="C122" s="4"/>
      <c r="D122" s="6">
        <v>50.82</v>
      </c>
      <c r="E122" s="10">
        <f>E123</f>
        <v>0</v>
      </c>
      <c r="F122" s="6">
        <f t="shared" si="20"/>
        <v>50.82</v>
      </c>
      <c r="G122" s="10">
        <f>G123</f>
        <v>0</v>
      </c>
      <c r="H122" s="6">
        <f t="shared" si="21"/>
        <v>50.82</v>
      </c>
      <c r="I122" s="10">
        <f>I123</f>
        <v>0</v>
      </c>
      <c r="J122" s="6">
        <f t="shared" si="22"/>
        <v>50.82</v>
      </c>
      <c r="K122" s="10">
        <f>K123</f>
        <v>0</v>
      </c>
      <c r="L122" s="6">
        <f t="shared" si="13"/>
        <v>50.82</v>
      </c>
      <c r="M122" s="10">
        <f>M123</f>
        <v>0</v>
      </c>
      <c r="N122" s="6">
        <f t="shared" si="14"/>
        <v>50.82</v>
      </c>
      <c r="O122" s="10">
        <f>O123</f>
        <v>0</v>
      </c>
      <c r="P122" s="6">
        <f t="shared" si="15"/>
        <v>50.82</v>
      </c>
      <c r="Q122" s="10">
        <f>Q123</f>
        <v>0</v>
      </c>
      <c r="R122" s="6">
        <f t="shared" si="16"/>
        <v>50.82</v>
      </c>
      <c r="S122" s="6">
        <v>50.82</v>
      </c>
      <c r="T122" s="10">
        <f>T123</f>
        <v>0</v>
      </c>
      <c r="U122" s="6">
        <f t="shared" si="23"/>
        <v>50.82</v>
      </c>
      <c r="V122" s="10">
        <f>V123</f>
        <v>0</v>
      </c>
      <c r="W122" s="6">
        <f t="shared" si="24"/>
        <v>50.82</v>
      </c>
      <c r="X122" s="10">
        <f>X123</f>
        <v>0</v>
      </c>
      <c r="Y122" s="6">
        <f t="shared" si="25"/>
        <v>50.82</v>
      </c>
      <c r="Z122" s="10">
        <f>Z123</f>
        <v>0</v>
      </c>
      <c r="AA122" s="6">
        <f t="shared" si="17"/>
        <v>50.82</v>
      </c>
      <c r="AB122" s="10">
        <f>AB123</f>
        <v>0</v>
      </c>
      <c r="AC122" s="6">
        <f t="shared" si="18"/>
        <v>50.82</v>
      </c>
      <c r="AD122" s="10">
        <f>AD123</f>
        <v>0</v>
      </c>
      <c r="AE122" s="6">
        <f t="shared" si="19"/>
        <v>50.82</v>
      </c>
    </row>
    <row r="123" spans="1:31" ht="46.5" customHeight="1">
      <c r="A123" s="1" t="s">
        <v>64</v>
      </c>
      <c r="B123" s="3" t="s">
        <v>299</v>
      </c>
      <c r="C123" s="4">
        <v>600</v>
      </c>
      <c r="D123" s="6">
        <v>50.82</v>
      </c>
      <c r="E123" s="10"/>
      <c r="F123" s="6">
        <f t="shared" si="20"/>
        <v>50.82</v>
      </c>
      <c r="G123" s="10"/>
      <c r="H123" s="6">
        <f t="shared" si="21"/>
        <v>50.82</v>
      </c>
      <c r="I123" s="10"/>
      <c r="J123" s="6">
        <f t="shared" si="22"/>
        <v>50.82</v>
      </c>
      <c r="K123" s="10"/>
      <c r="L123" s="6">
        <f t="shared" si="13"/>
        <v>50.82</v>
      </c>
      <c r="M123" s="10"/>
      <c r="N123" s="6">
        <f t="shared" si="14"/>
        <v>50.82</v>
      </c>
      <c r="O123" s="10"/>
      <c r="P123" s="6">
        <f t="shared" si="15"/>
        <v>50.82</v>
      </c>
      <c r="Q123" s="10"/>
      <c r="R123" s="6">
        <f t="shared" si="16"/>
        <v>50.82</v>
      </c>
      <c r="S123" s="6">
        <v>50.82</v>
      </c>
      <c r="T123" s="10"/>
      <c r="U123" s="6">
        <f t="shared" si="23"/>
        <v>50.82</v>
      </c>
      <c r="V123" s="10"/>
      <c r="W123" s="6">
        <f t="shared" si="24"/>
        <v>50.82</v>
      </c>
      <c r="X123" s="10"/>
      <c r="Y123" s="6">
        <f t="shared" si="25"/>
        <v>50.82</v>
      </c>
      <c r="Z123" s="10"/>
      <c r="AA123" s="6">
        <f t="shared" si="17"/>
        <v>50.82</v>
      </c>
      <c r="AB123" s="10"/>
      <c r="AC123" s="6">
        <f t="shared" si="18"/>
        <v>50.82</v>
      </c>
      <c r="AD123" s="10"/>
      <c r="AE123" s="6">
        <f t="shared" si="19"/>
        <v>50.82</v>
      </c>
    </row>
    <row r="124" spans="1:31" ht="48" customHeight="1">
      <c r="A124" s="11" t="s">
        <v>16</v>
      </c>
      <c r="B124" s="9" t="s">
        <v>18</v>
      </c>
      <c r="C124" s="4"/>
      <c r="D124" s="6">
        <v>1151.8979999999999</v>
      </c>
      <c r="E124" s="10">
        <f>E125+E129+E133+E137</f>
        <v>0</v>
      </c>
      <c r="F124" s="6">
        <f t="shared" si="20"/>
        <v>1151.8979999999999</v>
      </c>
      <c r="G124" s="10">
        <f>G125+G129+G133+G137</f>
        <v>0</v>
      </c>
      <c r="H124" s="6">
        <f t="shared" si="21"/>
        <v>1151.8979999999999</v>
      </c>
      <c r="I124" s="10">
        <f>I125+I129+I133+I137</f>
        <v>0</v>
      </c>
      <c r="J124" s="6">
        <f t="shared" si="22"/>
        <v>1151.8979999999999</v>
      </c>
      <c r="K124" s="10">
        <f>K125+K129+K133+K137</f>
        <v>0</v>
      </c>
      <c r="L124" s="6">
        <f t="shared" si="13"/>
        <v>1151.8979999999999</v>
      </c>
      <c r="M124" s="10">
        <f>M125+M129+M133+M137</f>
        <v>0</v>
      </c>
      <c r="N124" s="6">
        <f t="shared" si="14"/>
        <v>1151.8979999999999</v>
      </c>
      <c r="O124" s="10">
        <f>O125+O129+O133+O137</f>
        <v>0</v>
      </c>
      <c r="P124" s="6">
        <f t="shared" si="15"/>
        <v>1151.8979999999999</v>
      </c>
      <c r="Q124" s="10">
        <f>Q125+Q129+Q133+Q137</f>
        <v>0</v>
      </c>
      <c r="R124" s="6">
        <f t="shared" si="16"/>
        <v>1151.8979999999999</v>
      </c>
      <c r="S124" s="6">
        <v>1151.8979999999999</v>
      </c>
      <c r="T124" s="10">
        <f>T125+T129+T133+T137</f>
        <v>0</v>
      </c>
      <c r="U124" s="6">
        <f t="shared" si="23"/>
        <v>1151.8979999999999</v>
      </c>
      <c r="V124" s="10">
        <f>V125+V129+V133+V137</f>
        <v>0</v>
      </c>
      <c r="W124" s="6">
        <f t="shared" si="24"/>
        <v>1151.8979999999999</v>
      </c>
      <c r="X124" s="10">
        <f>X125+X129+X133+X137</f>
        <v>0</v>
      </c>
      <c r="Y124" s="6">
        <f t="shared" si="25"/>
        <v>1151.8979999999999</v>
      </c>
      <c r="Z124" s="10">
        <f>Z125+Z129+Z133+Z137</f>
        <v>0</v>
      </c>
      <c r="AA124" s="6">
        <f t="shared" si="17"/>
        <v>1151.8979999999999</v>
      </c>
      <c r="AB124" s="10">
        <f>AB125+AB129+AB133+AB137</f>
        <v>0</v>
      </c>
      <c r="AC124" s="6">
        <f t="shared" si="18"/>
        <v>1151.8979999999999</v>
      </c>
      <c r="AD124" s="10">
        <f>AD125+AD129+AD133+AD137</f>
        <v>0</v>
      </c>
      <c r="AE124" s="6">
        <f t="shared" si="19"/>
        <v>1151.8979999999999</v>
      </c>
    </row>
    <row r="125" spans="1:31" ht="58.5" customHeight="1">
      <c r="A125" s="1" t="s">
        <v>17</v>
      </c>
      <c r="B125" s="3" t="s">
        <v>19</v>
      </c>
      <c r="C125" s="4"/>
      <c r="D125" s="6">
        <v>945.375</v>
      </c>
      <c r="E125" s="10">
        <f>E126</f>
        <v>0</v>
      </c>
      <c r="F125" s="6">
        <f t="shared" si="20"/>
        <v>945.375</v>
      </c>
      <c r="G125" s="10">
        <f>G126</f>
        <v>0</v>
      </c>
      <c r="H125" s="6">
        <f t="shared" si="21"/>
        <v>945.375</v>
      </c>
      <c r="I125" s="10">
        <f>I126</f>
        <v>0</v>
      </c>
      <c r="J125" s="6">
        <f t="shared" si="22"/>
        <v>945.375</v>
      </c>
      <c r="K125" s="10">
        <f>K126</f>
        <v>0</v>
      </c>
      <c r="L125" s="6">
        <f t="shared" si="13"/>
        <v>945.375</v>
      </c>
      <c r="M125" s="10">
        <f>M126</f>
        <v>0</v>
      </c>
      <c r="N125" s="6">
        <f t="shared" si="14"/>
        <v>945.375</v>
      </c>
      <c r="O125" s="10">
        <f>O126</f>
        <v>0</v>
      </c>
      <c r="P125" s="6">
        <f t="shared" si="15"/>
        <v>945.375</v>
      </c>
      <c r="Q125" s="10">
        <f>Q126</f>
        <v>0</v>
      </c>
      <c r="R125" s="6">
        <f t="shared" si="16"/>
        <v>945.375</v>
      </c>
      <c r="S125" s="6">
        <v>945.375</v>
      </c>
      <c r="T125" s="10">
        <f>T126</f>
        <v>0</v>
      </c>
      <c r="U125" s="6">
        <f t="shared" si="23"/>
        <v>945.375</v>
      </c>
      <c r="V125" s="10">
        <f>V126</f>
        <v>0</v>
      </c>
      <c r="W125" s="6">
        <f t="shared" si="24"/>
        <v>945.375</v>
      </c>
      <c r="X125" s="10">
        <f>X126</f>
        <v>0</v>
      </c>
      <c r="Y125" s="6">
        <f t="shared" si="25"/>
        <v>945.375</v>
      </c>
      <c r="Z125" s="10">
        <f>Z126</f>
        <v>0</v>
      </c>
      <c r="AA125" s="6">
        <f t="shared" si="17"/>
        <v>945.375</v>
      </c>
      <c r="AB125" s="10">
        <f>AB126</f>
        <v>0</v>
      </c>
      <c r="AC125" s="6">
        <f t="shared" si="18"/>
        <v>945.375</v>
      </c>
      <c r="AD125" s="10">
        <f>AD126</f>
        <v>0</v>
      </c>
      <c r="AE125" s="6">
        <f t="shared" si="19"/>
        <v>945.375</v>
      </c>
    </row>
    <row r="126" spans="1:31" ht="46.5" customHeight="1">
      <c r="A126" s="1" t="s">
        <v>21</v>
      </c>
      <c r="B126" s="3" t="s">
        <v>20</v>
      </c>
      <c r="C126" s="4"/>
      <c r="D126" s="6">
        <v>945.375</v>
      </c>
      <c r="E126" s="10">
        <f>E127+E128</f>
        <v>0</v>
      </c>
      <c r="F126" s="6">
        <f t="shared" si="20"/>
        <v>945.375</v>
      </c>
      <c r="G126" s="10">
        <f>G127+G128</f>
        <v>0</v>
      </c>
      <c r="H126" s="6">
        <f t="shared" si="21"/>
        <v>945.375</v>
      </c>
      <c r="I126" s="10">
        <f>I127+I128</f>
        <v>0</v>
      </c>
      <c r="J126" s="6">
        <f t="shared" si="22"/>
        <v>945.375</v>
      </c>
      <c r="K126" s="10">
        <f>K127+K128</f>
        <v>0</v>
      </c>
      <c r="L126" s="6">
        <f t="shared" si="13"/>
        <v>945.375</v>
      </c>
      <c r="M126" s="10">
        <f>M127+M128</f>
        <v>0</v>
      </c>
      <c r="N126" s="6">
        <f t="shared" si="14"/>
        <v>945.375</v>
      </c>
      <c r="O126" s="10">
        <f>O127+O128</f>
        <v>0</v>
      </c>
      <c r="P126" s="6">
        <f t="shared" si="15"/>
        <v>945.375</v>
      </c>
      <c r="Q126" s="10">
        <f>Q127+Q128</f>
        <v>0</v>
      </c>
      <c r="R126" s="6">
        <f t="shared" si="16"/>
        <v>945.375</v>
      </c>
      <c r="S126" s="6">
        <v>945.375</v>
      </c>
      <c r="T126" s="10">
        <f>T127+T128</f>
        <v>0</v>
      </c>
      <c r="U126" s="6">
        <f t="shared" si="23"/>
        <v>945.375</v>
      </c>
      <c r="V126" s="10">
        <f>V127+V128</f>
        <v>0</v>
      </c>
      <c r="W126" s="6">
        <f t="shared" si="24"/>
        <v>945.375</v>
      </c>
      <c r="X126" s="10">
        <f>X127+X128</f>
        <v>0</v>
      </c>
      <c r="Y126" s="6">
        <f t="shared" si="25"/>
        <v>945.375</v>
      </c>
      <c r="Z126" s="10">
        <f>Z127+Z128</f>
        <v>0</v>
      </c>
      <c r="AA126" s="6">
        <f t="shared" si="17"/>
        <v>945.375</v>
      </c>
      <c r="AB126" s="10">
        <f>AB127+AB128</f>
        <v>0</v>
      </c>
      <c r="AC126" s="6">
        <f t="shared" si="18"/>
        <v>945.375</v>
      </c>
      <c r="AD126" s="10">
        <f>AD127+AD128</f>
        <v>0</v>
      </c>
      <c r="AE126" s="6">
        <f t="shared" si="19"/>
        <v>945.375</v>
      </c>
    </row>
    <row r="127" spans="1:31" ht="45.75" customHeight="1">
      <c r="A127" s="1" t="s">
        <v>35</v>
      </c>
      <c r="B127" s="3" t="s">
        <v>20</v>
      </c>
      <c r="C127" s="4">
        <v>200</v>
      </c>
      <c r="D127" s="6">
        <v>529.875</v>
      </c>
      <c r="E127" s="10"/>
      <c r="F127" s="6">
        <f t="shared" si="20"/>
        <v>529.875</v>
      </c>
      <c r="G127" s="10"/>
      <c r="H127" s="6">
        <f t="shared" si="21"/>
        <v>529.875</v>
      </c>
      <c r="I127" s="10"/>
      <c r="J127" s="6">
        <f t="shared" si="22"/>
        <v>529.875</v>
      </c>
      <c r="K127" s="10"/>
      <c r="L127" s="6">
        <f t="shared" si="13"/>
        <v>529.875</v>
      </c>
      <c r="M127" s="10"/>
      <c r="N127" s="6">
        <f t="shared" si="14"/>
        <v>529.875</v>
      </c>
      <c r="O127" s="10"/>
      <c r="P127" s="6">
        <f t="shared" si="15"/>
        <v>529.875</v>
      </c>
      <c r="Q127" s="10"/>
      <c r="R127" s="6">
        <f t="shared" si="16"/>
        <v>529.875</v>
      </c>
      <c r="S127" s="6">
        <v>529.875</v>
      </c>
      <c r="T127" s="10"/>
      <c r="U127" s="6">
        <f t="shared" si="23"/>
        <v>529.875</v>
      </c>
      <c r="V127" s="10"/>
      <c r="W127" s="6">
        <f t="shared" si="24"/>
        <v>529.875</v>
      </c>
      <c r="X127" s="10"/>
      <c r="Y127" s="6">
        <f t="shared" si="25"/>
        <v>529.875</v>
      </c>
      <c r="Z127" s="10"/>
      <c r="AA127" s="6">
        <f t="shared" si="17"/>
        <v>529.875</v>
      </c>
      <c r="AB127" s="10"/>
      <c r="AC127" s="6">
        <f t="shared" si="18"/>
        <v>529.875</v>
      </c>
      <c r="AD127" s="10"/>
      <c r="AE127" s="6">
        <f t="shared" si="19"/>
        <v>529.875</v>
      </c>
    </row>
    <row r="128" spans="1:31" ht="48" customHeight="1">
      <c r="A128" s="1" t="s">
        <v>64</v>
      </c>
      <c r="B128" s="3" t="s">
        <v>20</v>
      </c>
      <c r="C128" s="4">
        <v>600</v>
      </c>
      <c r="D128" s="6">
        <v>415.5</v>
      </c>
      <c r="E128" s="10"/>
      <c r="F128" s="6">
        <f t="shared" si="20"/>
        <v>415.5</v>
      </c>
      <c r="G128" s="10"/>
      <c r="H128" s="6">
        <f t="shared" si="21"/>
        <v>415.5</v>
      </c>
      <c r="I128" s="10"/>
      <c r="J128" s="6">
        <f t="shared" si="22"/>
        <v>415.5</v>
      </c>
      <c r="K128" s="10"/>
      <c r="L128" s="6">
        <f t="shared" si="13"/>
        <v>415.5</v>
      </c>
      <c r="M128" s="10"/>
      <c r="N128" s="6">
        <f t="shared" si="14"/>
        <v>415.5</v>
      </c>
      <c r="O128" s="10"/>
      <c r="P128" s="6">
        <f t="shared" si="15"/>
        <v>415.5</v>
      </c>
      <c r="Q128" s="10"/>
      <c r="R128" s="6">
        <f t="shared" si="16"/>
        <v>415.5</v>
      </c>
      <c r="S128" s="6">
        <v>415.5</v>
      </c>
      <c r="T128" s="10"/>
      <c r="U128" s="6">
        <f t="shared" si="23"/>
        <v>415.5</v>
      </c>
      <c r="V128" s="10"/>
      <c r="W128" s="6">
        <f t="shared" si="24"/>
        <v>415.5</v>
      </c>
      <c r="X128" s="10"/>
      <c r="Y128" s="6">
        <f t="shared" si="25"/>
        <v>415.5</v>
      </c>
      <c r="Z128" s="10"/>
      <c r="AA128" s="6">
        <f t="shared" si="17"/>
        <v>415.5</v>
      </c>
      <c r="AB128" s="10"/>
      <c r="AC128" s="6">
        <f t="shared" si="18"/>
        <v>415.5</v>
      </c>
      <c r="AD128" s="10"/>
      <c r="AE128" s="6">
        <f t="shared" si="19"/>
        <v>415.5</v>
      </c>
    </row>
    <row r="129" spans="1:31" ht="65.25" customHeight="1">
      <c r="A129" s="1" t="s">
        <v>22</v>
      </c>
      <c r="B129" s="3" t="s">
        <v>23</v>
      </c>
      <c r="C129" s="4"/>
      <c r="D129" s="6">
        <v>100</v>
      </c>
      <c r="E129" s="10">
        <f>E130</f>
        <v>0</v>
      </c>
      <c r="F129" s="6">
        <f t="shared" si="20"/>
        <v>100</v>
      </c>
      <c r="G129" s="10">
        <f>G130</f>
        <v>0</v>
      </c>
      <c r="H129" s="6">
        <f t="shared" si="21"/>
        <v>100</v>
      </c>
      <c r="I129" s="10">
        <f>I130</f>
        <v>0</v>
      </c>
      <c r="J129" s="6">
        <f t="shared" si="22"/>
        <v>100</v>
      </c>
      <c r="K129" s="10">
        <f>K130</f>
        <v>0</v>
      </c>
      <c r="L129" s="6">
        <f t="shared" si="13"/>
        <v>100</v>
      </c>
      <c r="M129" s="10">
        <f>M130</f>
        <v>0</v>
      </c>
      <c r="N129" s="6">
        <f t="shared" si="14"/>
        <v>100</v>
      </c>
      <c r="O129" s="10">
        <f>O130</f>
        <v>0</v>
      </c>
      <c r="P129" s="6">
        <f t="shared" si="15"/>
        <v>100</v>
      </c>
      <c r="Q129" s="10">
        <f>Q130</f>
        <v>0</v>
      </c>
      <c r="R129" s="6">
        <f t="shared" si="16"/>
        <v>100</v>
      </c>
      <c r="S129" s="6">
        <v>100</v>
      </c>
      <c r="T129" s="10">
        <f>T130</f>
        <v>0</v>
      </c>
      <c r="U129" s="6">
        <f t="shared" si="23"/>
        <v>100</v>
      </c>
      <c r="V129" s="10">
        <f>V130</f>
        <v>0</v>
      </c>
      <c r="W129" s="6">
        <f t="shared" si="24"/>
        <v>100</v>
      </c>
      <c r="X129" s="10">
        <f>X130</f>
        <v>0</v>
      </c>
      <c r="Y129" s="6">
        <f t="shared" si="25"/>
        <v>100</v>
      </c>
      <c r="Z129" s="10">
        <f>Z130</f>
        <v>0</v>
      </c>
      <c r="AA129" s="6">
        <f t="shared" si="17"/>
        <v>100</v>
      </c>
      <c r="AB129" s="10">
        <f>AB130</f>
        <v>0</v>
      </c>
      <c r="AC129" s="6">
        <f t="shared" si="18"/>
        <v>100</v>
      </c>
      <c r="AD129" s="10">
        <f>AD130</f>
        <v>0</v>
      </c>
      <c r="AE129" s="6">
        <f t="shared" si="19"/>
        <v>100</v>
      </c>
    </row>
    <row r="130" spans="1:31" ht="60" customHeight="1">
      <c r="A130" s="1" t="s">
        <v>25</v>
      </c>
      <c r="B130" s="3" t="s">
        <v>24</v>
      </c>
      <c r="C130" s="4"/>
      <c r="D130" s="6">
        <v>100</v>
      </c>
      <c r="E130" s="10">
        <f>E131+E132</f>
        <v>0</v>
      </c>
      <c r="F130" s="6">
        <f t="shared" si="20"/>
        <v>100</v>
      </c>
      <c r="G130" s="10">
        <f>G131+G132</f>
        <v>0</v>
      </c>
      <c r="H130" s="6">
        <f t="shared" si="21"/>
        <v>100</v>
      </c>
      <c r="I130" s="10">
        <f>I131+I132</f>
        <v>0</v>
      </c>
      <c r="J130" s="6">
        <f t="shared" si="22"/>
        <v>100</v>
      </c>
      <c r="K130" s="10">
        <f>K131+K132</f>
        <v>0</v>
      </c>
      <c r="L130" s="6">
        <f t="shared" si="13"/>
        <v>100</v>
      </c>
      <c r="M130" s="10">
        <f>M131+M132</f>
        <v>0</v>
      </c>
      <c r="N130" s="6">
        <f t="shared" si="14"/>
        <v>100</v>
      </c>
      <c r="O130" s="10">
        <f>O131+O132</f>
        <v>0</v>
      </c>
      <c r="P130" s="6">
        <f t="shared" si="15"/>
        <v>100</v>
      </c>
      <c r="Q130" s="10">
        <f>Q131+Q132</f>
        <v>0</v>
      </c>
      <c r="R130" s="6">
        <f t="shared" si="16"/>
        <v>100</v>
      </c>
      <c r="S130" s="6">
        <v>100</v>
      </c>
      <c r="T130" s="10">
        <f>T131+T132</f>
        <v>0</v>
      </c>
      <c r="U130" s="6">
        <f t="shared" si="23"/>
        <v>100</v>
      </c>
      <c r="V130" s="10">
        <f>V131+V132</f>
        <v>0</v>
      </c>
      <c r="W130" s="6">
        <f t="shared" si="24"/>
        <v>100</v>
      </c>
      <c r="X130" s="10">
        <f>X131+X132</f>
        <v>0</v>
      </c>
      <c r="Y130" s="6">
        <f t="shared" si="25"/>
        <v>100</v>
      </c>
      <c r="Z130" s="10">
        <f>Z131+Z132</f>
        <v>0</v>
      </c>
      <c r="AA130" s="6">
        <f t="shared" si="17"/>
        <v>100</v>
      </c>
      <c r="AB130" s="10">
        <f>AB131+AB132</f>
        <v>0</v>
      </c>
      <c r="AC130" s="6">
        <f t="shared" si="18"/>
        <v>100</v>
      </c>
      <c r="AD130" s="10">
        <f>AD131+AD132</f>
        <v>0</v>
      </c>
      <c r="AE130" s="6">
        <f t="shared" si="19"/>
        <v>100</v>
      </c>
    </row>
    <row r="131" spans="1:31" ht="44.25" customHeight="1">
      <c r="A131" s="1" t="s">
        <v>35</v>
      </c>
      <c r="B131" s="3" t="s">
        <v>24</v>
      </c>
      <c r="C131" s="4">
        <v>200</v>
      </c>
      <c r="D131" s="6">
        <v>0</v>
      </c>
      <c r="E131" s="10"/>
      <c r="F131" s="6">
        <f t="shared" si="20"/>
        <v>0</v>
      </c>
      <c r="G131" s="10"/>
      <c r="H131" s="6">
        <f t="shared" si="21"/>
        <v>0</v>
      </c>
      <c r="I131" s="10"/>
      <c r="J131" s="6">
        <f t="shared" si="22"/>
        <v>0</v>
      </c>
      <c r="K131" s="10"/>
      <c r="L131" s="6">
        <f t="shared" si="13"/>
        <v>0</v>
      </c>
      <c r="M131" s="10"/>
      <c r="N131" s="6">
        <f t="shared" si="14"/>
        <v>0</v>
      </c>
      <c r="O131" s="10"/>
      <c r="P131" s="6">
        <f t="shared" si="15"/>
        <v>0</v>
      </c>
      <c r="Q131" s="10"/>
      <c r="R131" s="6">
        <f t="shared" si="16"/>
        <v>0</v>
      </c>
      <c r="S131" s="6">
        <v>0</v>
      </c>
      <c r="T131" s="10"/>
      <c r="U131" s="6">
        <f t="shared" si="23"/>
        <v>0</v>
      </c>
      <c r="V131" s="10"/>
      <c r="W131" s="6">
        <f t="shared" si="24"/>
        <v>0</v>
      </c>
      <c r="X131" s="10"/>
      <c r="Y131" s="6">
        <f t="shared" si="25"/>
        <v>0</v>
      </c>
      <c r="Z131" s="10"/>
      <c r="AA131" s="6">
        <f t="shared" si="17"/>
        <v>0</v>
      </c>
      <c r="AB131" s="10"/>
      <c r="AC131" s="6">
        <f t="shared" si="18"/>
        <v>0</v>
      </c>
      <c r="AD131" s="10"/>
      <c r="AE131" s="6">
        <f t="shared" si="19"/>
        <v>0</v>
      </c>
    </row>
    <row r="132" spans="1:31" ht="46.5" customHeight="1">
      <c r="A132" s="1" t="s">
        <v>64</v>
      </c>
      <c r="B132" s="3" t="s">
        <v>24</v>
      </c>
      <c r="C132" s="4">
        <v>600</v>
      </c>
      <c r="D132" s="6">
        <v>100</v>
      </c>
      <c r="E132" s="10"/>
      <c r="F132" s="6">
        <f t="shared" si="20"/>
        <v>100</v>
      </c>
      <c r="G132" s="10"/>
      <c r="H132" s="6">
        <f t="shared" si="21"/>
        <v>100</v>
      </c>
      <c r="I132" s="10"/>
      <c r="J132" s="6">
        <f t="shared" si="22"/>
        <v>100</v>
      </c>
      <c r="K132" s="10"/>
      <c r="L132" s="6">
        <f t="shared" si="13"/>
        <v>100</v>
      </c>
      <c r="M132" s="10"/>
      <c r="N132" s="6">
        <f t="shared" si="14"/>
        <v>100</v>
      </c>
      <c r="O132" s="10"/>
      <c r="P132" s="6">
        <f t="shared" si="15"/>
        <v>100</v>
      </c>
      <c r="Q132" s="10"/>
      <c r="R132" s="6">
        <f t="shared" si="16"/>
        <v>100</v>
      </c>
      <c r="S132" s="6">
        <v>100</v>
      </c>
      <c r="T132" s="10"/>
      <c r="U132" s="6">
        <f t="shared" si="23"/>
        <v>100</v>
      </c>
      <c r="V132" s="10"/>
      <c r="W132" s="6">
        <f t="shared" si="24"/>
        <v>100</v>
      </c>
      <c r="X132" s="10"/>
      <c r="Y132" s="6">
        <f t="shared" si="25"/>
        <v>100</v>
      </c>
      <c r="Z132" s="10"/>
      <c r="AA132" s="6">
        <f t="shared" si="17"/>
        <v>100</v>
      </c>
      <c r="AB132" s="10"/>
      <c r="AC132" s="6">
        <f t="shared" si="18"/>
        <v>100</v>
      </c>
      <c r="AD132" s="10"/>
      <c r="AE132" s="6">
        <f t="shared" si="19"/>
        <v>100</v>
      </c>
    </row>
    <row r="133" spans="1:31" ht="58.5" customHeight="1">
      <c r="A133" s="1" t="s">
        <v>350</v>
      </c>
      <c r="B133" s="3" t="s">
        <v>26</v>
      </c>
      <c r="C133" s="4"/>
      <c r="D133" s="6">
        <v>106.523</v>
      </c>
      <c r="E133" s="10">
        <f>E134</f>
        <v>0</v>
      </c>
      <c r="F133" s="6">
        <f t="shared" si="20"/>
        <v>106.523</v>
      </c>
      <c r="G133" s="10">
        <f>G134</f>
        <v>0</v>
      </c>
      <c r="H133" s="6">
        <f t="shared" si="21"/>
        <v>106.523</v>
      </c>
      <c r="I133" s="10">
        <f>I134</f>
        <v>0</v>
      </c>
      <c r="J133" s="6">
        <f t="shared" si="22"/>
        <v>106.523</v>
      </c>
      <c r="K133" s="10">
        <f>K134</f>
        <v>0</v>
      </c>
      <c r="L133" s="6">
        <f t="shared" si="13"/>
        <v>106.523</v>
      </c>
      <c r="M133" s="10">
        <f>M134</f>
        <v>0</v>
      </c>
      <c r="N133" s="6">
        <f t="shared" si="14"/>
        <v>106.523</v>
      </c>
      <c r="O133" s="10">
        <f>O134</f>
        <v>0</v>
      </c>
      <c r="P133" s="6">
        <f t="shared" si="15"/>
        <v>106.523</v>
      </c>
      <c r="Q133" s="10">
        <f>Q134</f>
        <v>0</v>
      </c>
      <c r="R133" s="6">
        <f t="shared" si="16"/>
        <v>106.523</v>
      </c>
      <c r="S133" s="6">
        <v>106.523</v>
      </c>
      <c r="T133" s="10">
        <f>T134</f>
        <v>0</v>
      </c>
      <c r="U133" s="6">
        <f t="shared" si="23"/>
        <v>106.523</v>
      </c>
      <c r="V133" s="10">
        <f>V134</f>
        <v>0</v>
      </c>
      <c r="W133" s="6">
        <f t="shared" si="24"/>
        <v>106.523</v>
      </c>
      <c r="X133" s="10">
        <f>X134</f>
        <v>0</v>
      </c>
      <c r="Y133" s="6">
        <f t="shared" si="25"/>
        <v>106.523</v>
      </c>
      <c r="Z133" s="10">
        <f>Z134</f>
        <v>0</v>
      </c>
      <c r="AA133" s="6">
        <f t="shared" si="17"/>
        <v>106.523</v>
      </c>
      <c r="AB133" s="10">
        <f>AB134</f>
        <v>0</v>
      </c>
      <c r="AC133" s="6">
        <f t="shared" si="18"/>
        <v>106.523</v>
      </c>
      <c r="AD133" s="10">
        <f>AD134</f>
        <v>0</v>
      </c>
      <c r="AE133" s="6">
        <f t="shared" si="19"/>
        <v>106.523</v>
      </c>
    </row>
    <row r="134" spans="1:31" ht="45" customHeight="1">
      <c r="A134" s="1" t="s">
        <v>349</v>
      </c>
      <c r="B134" s="3" t="s">
        <v>27</v>
      </c>
      <c r="C134" s="4"/>
      <c r="D134" s="6">
        <v>106.523</v>
      </c>
      <c r="E134" s="10">
        <f>E135+E136</f>
        <v>0</v>
      </c>
      <c r="F134" s="6">
        <f t="shared" si="20"/>
        <v>106.523</v>
      </c>
      <c r="G134" s="10">
        <f>G135+G136</f>
        <v>0</v>
      </c>
      <c r="H134" s="6">
        <f t="shared" si="21"/>
        <v>106.523</v>
      </c>
      <c r="I134" s="10">
        <f>I135+I136</f>
        <v>0</v>
      </c>
      <c r="J134" s="6">
        <f t="shared" si="22"/>
        <v>106.523</v>
      </c>
      <c r="K134" s="10">
        <f>K135+K136</f>
        <v>0</v>
      </c>
      <c r="L134" s="6">
        <f t="shared" si="13"/>
        <v>106.523</v>
      </c>
      <c r="M134" s="10">
        <f>M135+M136</f>
        <v>0</v>
      </c>
      <c r="N134" s="6">
        <f t="shared" si="14"/>
        <v>106.523</v>
      </c>
      <c r="O134" s="10">
        <f>O135+O136</f>
        <v>0</v>
      </c>
      <c r="P134" s="6">
        <f t="shared" si="15"/>
        <v>106.523</v>
      </c>
      <c r="Q134" s="10">
        <f>Q135+Q136</f>
        <v>0</v>
      </c>
      <c r="R134" s="6">
        <f t="shared" si="16"/>
        <v>106.523</v>
      </c>
      <c r="S134" s="6">
        <v>106.523</v>
      </c>
      <c r="T134" s="10">
        <f>T135+T136</f>
        <v>0</v>
      </c>
      <c r="U134" s="6">
        <f t="shared" si="23"/>
        <v>106.523</v>
      </c>
      <c r="V134" s="10">
        <f>V135+V136</f>
        <v>0</v>
      </c>
      <c r="W134" s="6">
        <f t="shared" si="24"/>
        <v>106.523</v>
      </c>
      <c r="X134" s="10">
        <f>X135+X136</f>
        <v>0</v>
      </c>
      <c r="Y134" s="6">
        <f t="shared" si="25"/>
        <v>106.523</v>
      </c>
      <c r="Z134" s="10">
        <f>Z135+Z136</f>
        <v>0</v>
      </c>
      <c r="AA134" s="6">
        <f t="shared" si="17"/>
        <v>106.523</v>
      </c>
      <c r="AB134" s="10">
        <f>AB135+AB136</f>
        <v>0</v>
      </c>
      <c r="AC134" s="6">
        <f t="shared" si="18"/>
        <v>106.523</v>
      </c>
      <c r="AD134" s="10">
        <f>AD135+AD136</f>
        <v>0</v>
      </c>
      <c r="AE134" s="6">
        <f t="shared" si="19"/>
        <v>106.523</v>
      </c>
    </row>
    <row r="135" spans="1:31" ht="47.25" customHeight="1">
      <c r="A135" s="1" t="s">
        <v>35</v>
      </c>
      <c r="B135" s="3" t="s">
        <v>27</v>
      </c>
      <c r="C135" s="4">
        <v>200</v>
      </c>
      <c r="D135" s="6">
        <v>0</v>
      </c>
      <c r="E135" s="10"/>
      <c r="F135" s="6">
        <f t="shared" si="20"/>
        <v>0</v>
      </c>
      <c r="G135" s="10"/>
      <c r="H135" s="6">
        <f t="shared" si="21"/>
        <v>0</v>
      </c>
      <c r="I135" s="10"/>
      <c r="J135" s="6">
        <f t="shared" si="22"/>
        <v>0</v>
      </c>
      <c r="K135" s="10"/>
      <c r="L135" s="6">
        <f t="shared" si="13"/>
        <v>0</v>
      </c>
      <c r="M135" s="10"/>
      <c r="N135" s="6">
        <f t="shared" si="14"/>
        <v>0</v>
      </c>
      <c r="O135" s="10"/>
      <c r="P135" s="6">
        <f t="shared" si="15"/>
        <v>0</v>
      </c>
      <c r="Q135" s="10"/>
      <c r="R135" s="6">
        <f t="shared" si="16"/>
        <v>0</v>
      </c>
      <c r="S135" s="6">
        <v>0</v>
      </c>
      <c r="T135" s="10"/>
      <c r="U135" s="6">
        <f t="shared" si="23"/>
        <v>0</v>
      </c>
      <c r="V135" s="10"/>
      <c r="W135" s="6">
        <f t="shared" si="24"/>
        <v>0</v>
      </c>
      <c r="X135" s="10"/>
      <c r="Y135" s="6">
        <f t="shared" si="25"/>
        <v>0</v>
      </c>
      <c r="Z135" s="10"/>
      <c r="AA135" s="6">
        <f t="shared" si="17"/>
        <v>0</v>
      </c>
      <c r="AB135" s="10"/>
      <c r="AC135" s="6">
        <f t="shared" si="18"/>
        <v>0</v>
      </c>
      <c r="AD135" s="10"/>
      <c r="AE135" s="6">
        <f t="shared" si="19"/>
        <v>0</v>
      </c>
    </row>
    <row r="136" spans="1:31" ht="44.25" customHeight="1">
      <c r="A136" s="1" t="s">
        <v>64</v>
      </c>
      <c r="B136" s="3" t="s">
        <v>27</v>
      </c>
      <c r="C136" s="4">
        <v>600</v>
      </c>
      <c r="D136" s="6">
        <v>106.523</v>
      </c>
      <c r="E136" s="10"/>
      <c r="F136" s="6">
        <f t="shared" si="20"/>
        <v>106.523</v>
      </c>
      <c r="G136" s="10"/>
      <c r="H136" s="6">
        <f t="shared" si="21"/>
        <v>106.523</v>
      </c>
      <c r="I136" s="10"/>
      <c r="J136" s="6">
        <f t="shared" si="22"/>
        <v>106.523</v>
      </c>
      <c r="K136" s="10"/>
      <c r="L136" s="6">
        <f t="shared" si="13"/>
        <v>106.523</v>
      </c>
      <c r="M136" s="10"/>
      <c r="N136" s="6">
        <f t="shared" si="14"/>
        <v>106.523</v>
      </c>
      <c r="O136" s="10"/>
      <c r="P136" s="6">
        <f t="shared" si="15"/>
        <v>106.523</v>
      </c>
      <c r="Q136" s="10"/>
      <c r="R136" s="6">
        <f t="shared" si="16"/>
        <v>106.523</v>
      </c>
      <c r="S136" s="6">
        <v>106.523</v>
      </c>
      <c r="T136" s="10"/>
      <c r="U136" s="6">
        <f t="shared" si="23"/>
        <v>106.523</v>
      </c>
      <c r="V136" s="10"/>
      <c r="W136" s="6">
        <f t="shared" si="24"/>
        <v>106.523</v>
      </c>
      <c r="X136" s="10"/>
      <c r="Y136" s="6">
        <f t="shared" si="25"/>
        <v>106.523</v>
      </c>
      <c r="Z136" s="10"/>
      <c r="AA136" s="6">
        <f t="shared" si="17"/>
        <v>106.523</v>
      </c>
      <c r="AB136" s="10"/>
      <c r="AC136" s="6">
        <f t="shared" si="18"/>
        <v>106.523</v>
      </c>
      <c r="AD136" s="10"/>
      <c r="AE136" s="6">
        <f t="shared" si="19"/>
        <v>106.523</v>
      </c>
    </row>
    <row r="137" spans="1:31" ht="60.75" customHeight="1">
      <c r="A137" s="1" t="s">
        <v>338</v>
      </c>
      <c r="B137" s="3" t="s">
        <v>339</v>
      </c>
      <c r="C137" s="4"/>
      <c r="D137" s="6">
        <v>0</v>
      </c>
      <c r="E137" s="10">
        <f>E138</f>
        <v>0</v>
      </c>
      <c r="F137" s="6">
        <f t="shared" si="20"/>
        <v>0</v>
      </c>
      <c r="G137" s="10">
        <f>G138</f>
        <v>0</v>
      </c>
      <c r="H137" s="6">
        <f t="shared" si="21"/>
        <v>0</v>
      </c>
      <c r="I137" s="10">
        <f>I138</f>
        <v>0</v>
      </c>
      <c r="J137" s="6">
        <f t="shared" si="22"/>
        <v>0</v>
      </c>
      <c r="K137" s="10">
        <f>K138</f>
        <v>0</v>
      </c>
      <c r="L137" s="6">
        <f t="shared" si="13"/>
        <v>0</v>
      </c>
      <c r="M137" s="10">
        <f>M138</f>
        <v>0</v>
      </c>
      <c r="N137" s="6">
        <f t="shared" si="14"/>
        <v>0</v>
      </c>
      <c r="O137" s="10">
        <f>O138</f>
        <v>0</v>
      </c>
      <c r="P137" s="6">
        <f t="shared" si="15"/>
        <v>0</v>
      </c>
      <c r="Q137" s="10">
        <f>Q138</f>
        <v>0</v>
      </c>
      <c r="R137" s="6">
        <f t="shared" si="16"/>
        <v>0</v>
      </c>
      <c r="S137" s="6">
        <v>0</v>
      </c>
      <c r="T137" s="10">
        <f>T138</f>
        <v>0</v>
      </c>
      <c r="U137" s="6">
        <f t="shared" si="23"/>
        <v>0</v>
      </c>
      <c r="V137" s="10">
        <f>V138</f>
        <v>0</v>
      </c>
      <c r="W137" s="6">
        <f t="shared" si="24"/>
        <v>0</v>
      </c>
      <c r="X137" s="10">
        <f>X138</f>
        <v>0</v>
      </c>
      <c r="Y137" s="6">
        <f t="shared" si="25"/>
        <v>0</v>
      </c>
      <c r="Z137" s="10">
        <f>Z138</f>
        <v>0</v>
      </c>
      <c r="AA137" s="6">
        <f t="shared" si="17"/>
        <v>0</v>
      </c>
      <c r="AB137" s="10">
        <f>AB138</f>
        <v>0</v>
      </c>
      <c r="AC137" s="6">
        <f t="shared" si="18"/>
        <v>0</v>
      </c>
      <c r="AD137" s="10">
        <f>AD138</f>
        <v>0</v>
      </c>
      <c r="AE137" s="6">
        <f t="shared" si="19"/>
        <v>0</v>
      </c>
    </row>
    <row r="138" spans="1:31" ht="43.5" customHeight="1">
      <c r="A138" s="1" t="s">
        <v>366</v>
      </c>
      <c r="B138" s="3" t="s">
        <v>367</v>
      </c>
      <c r="C138" s="4"/>
      <c r="D138" s="6">
        <v>0</v>
      </c>
      <c r="E138" s="10">
        <f>E139</f>
        <v>0</v>
      </c>
      <c r="F138" s="6">
        <f t="shared" si="20"/>
        <v>0</v>
      </c>
      <c r="G138" s="10">
        <f>G139</f>
        <v>0</v>
      </c>
      <c r="H138" s="6">
        <f t="shared" si="21"/>
        <v>0</v>
      </c>
      <c r="I138" s="10">
        <f>I139</f>
        <v>0</v>
      </c>
      <c r="J138" s="6">
        <f t="shared" si="22"/>
        <v>0</v>
      </c>
      <c r="K138" s="10">
        <f>K139</f>
        <v>0</v>
      </c>
      <c r="L138" s="6">
        <f t="shared" si="13"/>
        <v>0</v>
      </c>
      <c r="M138" s="10">
        <f>M139</f>
        <v>0</v>
      </c>
      <c r="N138" s="6">
        <f t="shared" si="14"/>
        <v>0</v>
      </c>
      <c r="O138" s="10">
        <f>O139</f>
        <v>0</v>
      </c>
      <c r="P138" s="6">
        <f t="shared" si="15"/>
        <v>0</v>
      </c>
      <c r="Q138" s="10">
        <f>Q139</f>
        <v>0</v>
      </c>
      <c r="R138" s="6">
        <f t="shared" si="16"/>
        <v>0</v>
      </c>
      <c r="S138" s="6">
        <v>0</v>
      </c>
      <c r="T138" s="10">
        <f>T139</f>
        <v>0</v>
      </c>
      <c r="U138" s="6">
        <f t="shared" si="23"/>
        <v>0</v>
      </c>
      <c r="V138" s="10">
        <f>V139</f>
        <v>0</v>
      </c>
      <c r="W138" s="6">
        <f t="shared" si="24"/>
        <v>0</v>
      </c>
      <c r="X138" s="10">
        <f>X139</f>
        <v>0</v>
      </c>
      <c r="Y138" s="6">
        <f t="shared" si="25"/>
        <v>0</v>
      </c>
      <c r="Z138" s="10">
        <f>Z139</f>
        <v>0</v>
      </c>
      <c r="AA138" s="6">
        <f t="shared" si="17"/>
        <v>0</v>
      </c>
      <c r="AB138" s="10">
        <f>AB139</f>
        <v>0</v>
      </c>
      <c r="AC138" s="6">
        <f t="shared" si="18"/>
        <v>0</v>
      </c>
      <c r="AD138" s="10">
        <f>AD139</f>
        <v>0</v>
      </c>
      <c r="AE138" s="6">
        <f t="shared" si="19"/>
        <v>0</v>
      </c>
    </row>
    <row r="139" spans="1:31" ht="48.75" customHeight="1">
      <c r="A139" s="1" t="s">
        <v>64</v>
      </c>
      <c r="B139" s="3" t="s">
        <v>367</v>
      </c>
      <c r="C139" s="4">
        <v>600</v>
      </c>
      <c r="D139" s="6">
        <v>0</v>
      </c>
      <c r="E139" s="10"/>
      <c r="F139" s="6">
        <f t="shared" si="20"/>
        <v>0</v>
      </c>
      <c r="G139" s="10"/>
      <c r="H139" s="6">
        <f t="shared" si="21"/>
        <v>0</v>
      </c>
      <c r="I139" s="10"/>
      <c r="J139" s="6">
        <f t="shared" si="22"/>
        <v>0</v>
      </c>
      <c r="K139" s="10"/>
      <c r="L139" s="6">
        <f t="shared" si="13"/>
        <v>0</v>
      </c>
      <c r="M139" s="10"/>
      <c r="N139" s="6">
        <f t="shared" si="14"/>
        <v>0</v>
      </c>
      <c r="O139" s="10"/>
      <c r="P139" s="6">
        <f t="shared" si="15"/>
        <v>0</v>
      </c>
      <c r="Q139" s="10"/>
      <c r="R139" s="6">
        <f t="shared" si="16"/>
        <v>0</v>
      </c>
      <c r="S139" s="6">
        <v>0</v>
      </c>
      <c r="T139" s="10"/>
      <c r="U139" s="6">
        <f t="shared" si="23"/>
        <v>0</v>
      </c>
      <c r="V139" s="10"/>
      <c r="W139" s="6">
        <f t="shared" si="24"/>
        <v>0</v>
      </c>
      <c r="X139" s="10"/>
      <c r="Y139" s="6">
        <f t="shared" si="25"/>
        <v>0</v>
      </c>
      <c r="Z139" s="10"/>
      <c r="AA139" s="6">
        <f t="shared" si="17"/>
        <v>0</v>
      </c>
      <c r="AB139" s="10"/>
      <c r="AC139" s="6">
        <f t="shared" si="18"/>
        <v>0</v>
      </c>
      <c r="AD139" s="10"/>
      <c r="AE139" s="6">
        <f t="shared" si="19"/>
        <v>0</v>
      </c>
    </row>
    <row r="140" spans="1:31" ht="87.75" customHeight="1">
      <c r="A140" s="16" t="s">
        <v>354</v>
      </c>
      <c r="B140" s="17" t="s">
        <v>12</v>
      </c>
      <c r="C140" s="4"/>
      <c r="D140" s="6">
        <v>7985.170000000001</v>
      </c>
      <c r="E140" s="10">
        <f>E141</f>
        <v>0</v>
      </c>
      <c r="F140" s="6">
        <f t="shared" si="20"/>
        <v>7985.170000000001</v>
      </c>
      <c r="G140" s="10">
        <f>G141</f>
        <v>45.363280000000003</v>
      </c>
      <c r="H140" s="6">
        <f t="shared" si="21"/>
        <v>8030.5332800000006</v>
      </c>
      <c r="I140" s="10">
        <f>I141</f>
        <v>0</v>
      </c>
      <c r="J140" s="6">
        <f t="shared" si="22"/>
        <v>8030.5332800000006</v>
      </c>
      <c r="K140" s="10">
        <f>K141</f>
        <v>0</v>
      </c>
      <c r="L140" s="6">
        <f t="shared" si="13"/>
        <v>8030.5332800000006</v>
      </c>
      <c r="M140" s="10">
        <f>M141</f>
        <v>0</v>
      </c>
      <c r="N140" s="6">
        <f t="shared" si="14"/>
        <v>8030.5332800000006</v>
      </c>
      <c r="O140" s="10">
        <f>O141</f>
        <v>0</v>
      </c>
      <c r="P140" s="6">
        <f t="shared" si="15"/>
        <v>8030.5332800000006</v>
      </c>
      <c r="Q140" s="10">
        <f>Q141</f>
        <v>0</v>
      </c>
      <c r="R140" s="6">
        <f t="shared" si="16"/>
        <v>8030.5332800000006</v>
      </c>
      <c r="S140" s="6">
        <v>7985.170000000001</v>
      </c>
      <c r="T140" s="10">
        <f>T141</f>
        <v>0</v>
      </c>
      <c r="U140" s="6">
        <f t="shared" si="23"/>
        <v>7985.170000000001</v>
      </c>
      <c r="V140" s="10">
        <f>V141</f>
        <v>-0.214</v>
      </c>
      <c r="W140" s="6">
        <f t="shared" si="24"/>
        <v>7984.956000000001</v>
      </c>
      <c r="X140" s="10">
        <f>X141</f>
        <v>0</v>
      </c>
      <c r="Y140" s="6">
        <f t="shared" si="25"/>
        <v>7984.956000000001</v>
      </c>
      <c r="Z140" s="10">
        <f>Z141</f>
        <v>0</v>
      </c>
      <c r="AA140" s="6">
        <f t="shared" si="17"/>
        <v>7984.956000000001</v>
      </c>
      <c r="AB140" s="10">
        <f>AB141</f>
        <v>0</v>
      </c>
      <c r="AC140" s="6">
        <f t="shared" si="18"/>
        <v>7984.956000000001</v>
      </c>
      <c r="AD140" s="10">
        <f>AD141</f>
        <v>0</v>
      </c>
      <c r="AE140" s="6">
        <f t="shared" si="19"/>
        <v>7984.956000000001</v>
      </c>
    </row>
    <row r="141" spans="1:31" ht="47.25" customHeight="1">
      <c r="A141" s="12" t="s">
        <v>28</v>
      </c>
      <c r="B141" s="14" t="s">
        <v>15</v>
      </c>
      <c r="C141" s="4"/>
      <c r="D141" s="6">
        <v>7985.170000000001</v>
      </c>
      <c r="E141" s="10">
        <f>E142</f>
        <v>0</v>
      </c>
      <c r="F141" s="6">
        <f t="shared" si="20"/>
        <v>7985.170000000001</v>
      </c>
      <c r="G141" s="10">
        <f>G142</f>
        <v>45.363280000000003</v>
      </c>
      <c r="H141" s="6">
        <f t="shared" si="21"/>
        <v>8030.5332800000006</v>
      </c>
      <c r="I141" s="10">
        <f>I142</f>
        <v>0</v>
      </c>
      <c r="J141" s="6">
        <f t="shared" si="22"/>
        <v>8030.5332800000006</v>
      </c>
      <c r="K141" s="10">
        <f>K142</f>
        <v>0</v>
      </c>
      <c r="L141" s="6">
        <f t="shared" si="13"/>
        <v>8030.5332800000006</v>
      </c>
      <c r="M141" s="10">
        <f>M142</f>
        <v>0</v>
      </c>
      <c r="N141" s="6">
        <f t="shared" si="14"/>
        <v>8030.5332800000006</v>
      </c>
      <c r="O141" s="10">
        <f>O142</f>
        <v>0</v>
      </c>
      <c r="P141" s="6">
        <f t="shared" si="15"/>
        <v>8030.5332800000006</v>
      </c>
      <c r="Q141" s="10">
        <f>Q142</f>
        <v>0</v>
      </c>
      <c r="R141" s="6">
        <f t="shared" si="16"/>
        <v>8030.5332800000006</v>
      </c>
      <c r="S141" s="6">
        <v>7985.170000000001</v>
      </c>
      <c r="T141" s="10">
        <f>T142</f>
        <v>0</v>
      </c>
      <c r="U141" s="6">
        <f t="shared" si="23"/>
        <v>7985.170000000001</v>
      </c>
      <c r="V141" s="10">
        <f>V142</f>
        <v>-0.214</v>
      </c>
      <c r="W141" s="6">
        <f t="shared" si="24"/>
        <v>7984.956000000001</v>
      </c>
      <c r="X141" s="10">
        <f>X142</f>
        <v>0</v>
      </c>
      <c r="Y141" s="6">
        <f t="shared" si="25"/>
        <v>7984.956000000001</v>
      </c>
      <c r="Z141" s="10">
        <f>Z142</f>
        <v>0</v>
      </c>
      <c r="AA141" s="6">
        <f t="shared" si="17"/>
        <v>7984.956000000001</v>
      </c>
      <c r="AB141" s="10">
        <f>AB142</f>
        <v>0</v>
      </c>
      <c r="AC141" s="6">
        <f t="shared" si="18"/>
        <v>7984.956000000001</v>
      </c>
      <c r="AD141" s="10">
        <f>AD142</f>
        <v>0</v>
      </c>
      <c r="AE141" s="6">
        <f t="shared" si="19"/>
        <v>7984.956000000001</v>
      </c>
    </row>
    <row r="142" spans="1:31" ht="70.5" customHeight="1">
      <c r="A142" s="12" t="s">
        <v>355</v>
      </c>
      <c r="B142" s="14" t="s">
        <v>13</v>
      </c>
      <c r="C142" s="4"/>
      <c r="D142" s="6">
        <v>7985.170000000001</v>
      </c>
      <c r="E142" s="10">
        <f>E143+E144+E145</f>
        <v>0</v>
      </c>
      <c r="F142" s="6">
        <f t="shared" si="20"/>
        <v>7985.170000000001</v>
      </c>
      <c r="G142" s="10">
        <f>G143+G144+G145</f>
        <v>45.363280000000003</v>
      </c>
      <c r="H142" s="6">
        <f t="shared" si="21"/>
        <v>8030.5332800000006</v>
      </c>
      <c r="I142" s="10">
        <f>I143+I144+I145</f>
        <v>0</v>
      </c>
      <c r="J142" s="6">
        <f t="shared" si="22"/>
        <v>8030.5332800000006</v>
      </c>
      <c r="K142" s="10">
        <f>K143+K144+K145</f>
        <v>0</v>
      </c>
      <c r="L142" s="6">
        <f t="shared" si="13"/>
        <v>8030.5332800000006</v>
      </c>
      <c r="M142" s="10">
        <f>M143+M144+M145</f>
        <v>0</v>
      </c>
      <c r="N142" s="6">
        <f t="shared" si="14"/>
        <v>8030.5332800000006</v>
      </c>
      <c r="O142" s="10">
        <f>O143+O144+O145</f>
        <v>0</v>
      </c>
      <c r="P142" s="6">
        <f t="shared" si="15"/>
        <v>8030.5332800000006</v>
      </c>
      <c r="Q142" s="10">
        <f>Q143+Q144+Q145</f>
        <v>0</v>
      </c>
      <c r="R142" s="6">
        <f t="shared" si="16"/>
        <v>8030.5332800000006</v>
      </c>
      <c r="S142" s="6">
        <v>7985.170000000001</v>
      </c>
      <c r="T142" s="10">
        <f>T143+T144+T145</f>
        <v>0</v>
      </c>
      <c r="U142" s="6">
        <f t="shared" si="23"/>
        <v>7985.170000000001</v>
      </c>
      <c r="V142" s="10">
        <f>V143+V144+V145</f>
        <v>-0.214</v>
      </c>
      <c r="W142" s="6">
        <f t="shared" si="24"/>
        <v>7984.956000000001</v>
      </c>
      <c r="X142" s="10">
        <f>X143+X144+X145</f>
        <v>0</v>
      </c>
      <c r="Y142" s="6">
        <f t="shared" si="25"/>
        <v>7984.956000000001</v>
      </c>
      <c r="Z142" s="10">
        <f>Z143+Z144+Z145</f>
        <v>0</v>
      </c>
      <c r="AA142" s="6">
        <f t="shared" si="17"/>
        <v>7984.956000000001</v>
      </c>
      <c r="AB142" s="10">
        <f>AB143+AB144+AB145</f>
        <v>0</v>
      </c>
      <c r="AC142" s="6">
        <f t="shared" si="18"/>
        <v>7984.956000000001</v>
      </c>
      <c r="AD142" s="10">
        <f>AD143+AD144+AD145</f>
        <v>0</v>
      </c>
      <c r="AE142" s="6">
        <f t="shared" si="19"/>
        <v>7984.956000000001</v>
      </c>
    </row>
    <row r="143" spans="1:31" ht="87" customHeight="1">
      <c r="A143" s="1" t="s">
        <v>110</v>
      </c>
      <c r="B143" s="14" t="s">
        <v>13</v>
      </c>
      <c r="C143" s="4">
        <v>100</v>
      </c>
      <c r="D143" s="6">
        <v>7159.3009999999995</v>
      </c>
      <c r="E143" s="10"/>
      <c r="F143" s="6">
        <f t="shared" si="20"/>
        <v>7159.3009999999995</v>
      </c>
      <c r="G143" s="10"/>
      <c r="H143" s="6">
        <f t="shared" si="21"/>
        <v>7159.3009999999995</v>
      </c>
      <c r="I143" s="10"/>
      <c r="J143" s="6">
        <f t="shared" si="22"/>
        <v>7159.3009999999995</v>
      </c>
      <c r="K143" s="10"/>
      <c r="L143" s="6">
        <f t="shared" si="13"/>
        <v>7159.3009999999995</v>
      </c>
      <c r="M143" s="10"/>
      <c r="N143" s="6">
        <f t="shared" si="14"/>
        <v>7159.3009999999995</v>
      </c>
      <c r="O143" s="10"/>
      <c r="P143" s="6">
        <f t="shared" si="15"/>
        <v>7159.3009999999995</v>
      </c>
      <c r="Q143" s="10"/>
      <c r="R143" s="6">
        <f t="shared" si="16"/>
        <v>7159.3009999999995</v>
      </c>
      <c r="S143" s="6">
        <v>7159.3009999999995</v>
      </c>
      <c r="T143" s="10"/>
      <c r="U143" s="6">
        <f t="shared" si="23"/>
        <v>7159.3009999999995</v>
      </c>
      <c r="V143" s="10"/>
      <c r="W143" s="6">
        <f t="shared" si="24"/>
        <v>7159.3009999999995</v>
      </c>
      <c r="X143" s="10"/>
      <c r="Y143" s="6">
        <f t="shared" si="25"/>
        <v>7159.3009999999995</v>
      </c>
      <c r="Z143" s="10"/>
      <c r="AA143" s="6">
        <f t="shared" si="17"/>
        <v>7159.3009999999995</v>
      </c>
      <c r="AB143" s="10"/>
      <c r="AC143" s="6">
        <f t="shared" si="18"/>
        <v>7159.3009999999995</v>
      </c>
      <c r="AD143" s="10"/>
      <c r="AE143" s="6">
        <f t="shared" si="19"/>
        <v>7159.3009999999995</v>
      </c>
    </row>
    <row r="144" spans="1:31" ht="45.75" customHeight="1">
      <c r="A144" s="1" t="s">
        <v>35</v>
      </c>
      <c r="B144" s="14" t="s">
        <v>13</v>
      </c>
      <c r="C144" s="4">
        <v>200</v>
      </c>
      <c r="D144" s="6">
        <v>825.76900000000001</v>
      </c>
      <c r="E144" s="10"/>
      <c r="F144" s="6">
        <f t="shared" si="20"/>
        <v>825.76900000000001</v>
      </c>
      <c r="G144" s="10">
        <v>45.363280000000003</v>
      </c>
      <c r="H144" s="6">
        <f t="shared" si="21"/>
        <v>871.13228000000004</v>
      </c>
      <c r="I144" s="10"/>
      <c r="J144" s="6">
        <f t="shared" si="22"/>
        <v>871.13228000000004</v>
      </c>
      <c r="K144" s="10"/>
      <c r="L144" s="6">
        <f t="shared" si="13"/>
        <v>871.13228000000004</v>
      </c>
      <c r="M144" s="10"/>
      <c r="N144" s="6">
        <f t="shared" si="14"/>
        <v>871.13228000000004</v>
      </c>
      <c r="O144" s="10"/>
      <c r="P144" s="6">
        <f t="shared" si="15"/>
        <v>871.13228000000004</v>
      </c>
      <c r="Q144" s="10"/>
      <c r="R144" s="6">
        <f t="shared" si="16"/>
        <v>871.13228000000004</v>
      </c>
      <c r="S144" s="6">
        <v>825.76900000000001</v>
      </c>
      <c r="T144" s="10"/>
      <c r="U144" s="6">
        <f t="shared" si="23"/>
        <v>825.76900000000001</v>
      </c>
      <c r="V144" s="10">
        <v>-0.214</v>
      </c>
      <c r="W144" s="6">
        <f t="shared" si="24"/>
        <v>825.55499999999995</v>
      </c>
      <c r="X144" s="10"/>
      <c r="Y144" s="6">
        <f t="shared" si="25"/>
        <v>825.55499999999995</v>
      </c>
      <c r="Z144" s="10"/>
      <c r="AA144" s="6">
        <f t="shared" si="17"/>
        <v>825.55499999999995</v>
      </c>
      <c r="AB144" s="10"/>
      <c r="AC144" s="6">
        <f t="shared" si="18"/>
        <v>825.55499999999995</v>
      </c>
      <c r="AD144" s="10"/>
      <c r="AE144" s="6">
        <f t="shared" si="19"/>
        <v>825.55499999999995</v>
      </c>
    </row>
    <row r="145" spans="1:31" ht="33.75" customHeight="1">
      <c r="A145" s="1" t="s">
        <v>14</v>
      </c>
      <c r="B145" s="14" t="s">
        <v>13</v>
      </c>
      <c r="C145" s="4">
        <v>800</v>
      </c>
      <c r="D145" s="6">
        <v>9.9999999999999992E-2</v>
      </c>
      <c r="E145" s="10"/>
      <c r="F145" s="6">
        <f t="shared" si="20"/>
        <v>9.9999999999999992E-2</v>
      </c>
      <c r="G145" s="10"/>
      <c r="H145" s="6">
        <f t="shared" si="21"/>
        <v>9.9999999999999992E-2</v>
      </c>
      <c r="I145" s="10"/>
      <c r="J145" s="6">
        <f t="shared" si="22"/>
        <v>9.9999999999999992E-2</v>
      </c>
      <c r="K145" s="10"/>
      <c r="L145" s="6">
        <f t="shared" si="13"/>
        <v>9.9999999999999992E-2</v>
      </c>
      <c r="M145" s="10"/>
      <c r="N145" s="6">
        <f t="shared" si="14"/>
        <v>9.9999999999999992E-2</v>
      </c>
      <c r="O145" s="10"/>
      <c r="P145" s="6">
        <f t="shared" si="15"/>
        <v>9.9999999999999992E-2</v>
      </c>
      <c r="Q145" s="10"/>
      <c r="R145" s="6">
        <f t="shared" si="16"/>
        <v>9.9999999999999992E-2</v>
      </c>
      <c r="S145" s="6">
        <v>9.9999999999999992E-2</v>
      </c>
      <c r="T145" s="10"/>
      <c r="U145" s="6">
        <f t="shared" si="23"/>
        <v>9.9999999999999992E-2</v>
      </c>
      <c r="V145" s="10"/>
      <c r="W145" s="6">
        <f t="shared" si="24"/>
        <v>9.9999999999999992E-2</v>
      </c>
      <c r="X145" s="10"/>
      <c r="Y145" s="6">
        <f t="shared" si="25"/>
        <v>9.9999999999999992E-2</v>
      </c>
      <c r="Z145" s="10"/>
      <c r="AA145" s="6">
        <f t="shared" si="17"/>
        <v>9.9999999999999992E-2</v>
      </c>
      <c r="AB145" s="10"/>
      <c r="AC145" s="6">
        <f t="shared" si="18"/>
        <v>9.9999999999999992E-2</v>
      </c>
      <c r="AD145" s="10"/>
      <c r="AE145" s="6">
        <f t="shared" si="19"/>
        <v>9.9999999999999992E-2</v>
      </c>
    </row>
    <row r="146" spans="1:31" ht="33.75" customHeight="1">
      <c r="A146" s="18" t="s">
        <v>448</v>
      </c>
      <c r="B146" s="9" t="s">
        <v>449</v>
      </c>
      <c r="C146" s="4"/>
      <c r="D146" s="6">
        <v>605.10300000000007</v>
      </c>
      <c r="E146" s="10">
        <f>E147+E150+E153</f>
        <v>0</v>
      </c>
      <c r="F146" s="6">
        <f t="shared" si="20"/>
        <v>605.10300000000007</v>
      </c>
      <c r="G146" s="10">
        <f>G147+G150+G153</f>
        <v>0</v>
      </c>
      <c r="H146" s="6">
        <f t="shared" si="21"/>
        <v>605.10300000000007</v>
      </c>
      <c r="I146" s="10">
        <f>I147+I150+I153</f>
        <v>0</v>
      </c>
      <c r="J146" s="6">
        <f t="shared" si="22"/>
        <v>605.10300000000007</v>
      </c>
      <c r="K146" s="10">
        <f>K147+K150+K153</f>
        <v>0</v>
      </c>
      <c r="L146" s="6">
        <f t="shared" si="13"/>
        <v>605.10300000000007</v>
      </c>
      <c r="M146" s="10">
        <f>M147+M150+M153</f>
        <v>0</v>
      </c>
      <c r="N146" s="6">
        <f t="shared" si="14"/>
        <v>605.10300000000007</v>
      </c>
      <c r="O146" s="10">
        <f>O147+O150+O153</f>
        <v>0</v>
      </c>
      <c r="P146" s="6">
        <f t="shared" si="15"/>
        <v>605.10300000000007</v>
      </c>
      <c r="Q146" s="10">
        <f>Q147+Q150+Q153</f>
        <v>0</v>
      </c>
      <c r="R146" s="6">
        <f t="shared" si="16"/>
        <v>605.10300000000007</v>
      </c>
      <c r="S146" s="6">
        <v>605.10300000000007</v>
      </c>
      <c r="T146" s="10">
        <f>T147+T150+T153</f>
        <v>0</v>
      </c>
      <c r="U146" s="6">
        <f t="shared" si="23"/>
        <v>605.10300000000007</v>
      </c>
      <c r="V146" s="10">
        <f>V147+V150+V153</f>
        <v>0</v>
      </c>
      <c r="W146" s="6">
        <f t="shared" si="24"/>
        <v>605.10300000000007</v>
      </c>
      <c r="X146" s="10">
        <f>X147+X150+X153</f>
        <v>0</v>
      </c>
      <c r="Y146" s="6">
        <f t="shared" si="25"/>
        <v>605.10300000000007</v>
      </c>
      <c r="Z146" s="10">
        <f>Z147+Z150+Z153</f>
        <v>0</v>
      </c>
      <c r="AA146" s="6">
        <f t="shared" si="17"/>
        <v>605.10300000000007</v>
      </c>
      <c r="AB146" s="10">
        <f>AB147+AB150+AB153</f>
        <v>0</v>
      </c>
      <c r="AC146" s="6">
        <f t="shared" si="18"/>
        <v>605.10300000000007</v>
      </c>
      <c r="AD146" s="10">
        <f>AD147+AD150+AD153</f>
        <v>0</v>
      </c>
      <c r="AE146" s="6">
        <f t="shared" si="19"/>
        <v>605.10300000000007</v>
      </c>
    </row>
    <row r="147" spans="1:31" ht="45" customHeight="1">
      <c r="A147" s="7" t="s">
        <v>450</v>
      </c>
      <c r="B147" s="3" t="s">
        <v>451</v>
      </c>
      <c r="C147" s="4"/>
      <c r="D147" s="6">
        <v>178</v>
      </c>
      <c r="E147" s="10">
        <f>E148</f>
        <v>0</v>
      </c>
      <c r="F147" s="6">
        <f t="shared" si="20"/>
        <v>178</v>
      </c>
      <c r="G147" s="10">
        <f>G148</f>
        <v>0</v>
      </c>
      <c r="H147" s="6">
        <f t="shared" si="21"/>
        <v>178</v>
      </c>
      <c r="I147" s="10">
        <f>I148</f>
        <v>0</v>
      </c>
      <c r="J147" s="6">
        <f t="shared" si="22"/>
        <v>178</v>
      </c>
      <c r="K147" s="10">
        <f>K148</f>
        <v>0</v>
      </c>
      <c r="L147" s="6">
        <f t="shared" si="13"/>
        <v>178</v>
      </c>
      <c r="M147" s="10">
        <f>M148</f>
        <v>0</v>
      </c>
      <c r="N147" s="6">
        <f t="shared" si="14"/>
        <v>178</v>
      </c>
      <c r="O147" s="10">
        <f>O148</f>
        <v>0</v>
      </c>
      <c r="P147" s="6">
        <f t="shared" si="15"/>
        <v>178</v>
      </c>
      <c r="Q147" s="10">
        <f>Q148</f>
        <v>0</v>
      </c>
      <c r="R147" s="6">
        <f t="shared" si="16"/>
        <v>178</v>
      </c>
      <c r="S147" s="6">
        <v>178</v>
      </c>
      <c r="T147" s="10">
        <f>T148</f>
        <v>0</v>
      </c>
      <c r="U147" s="6">
        <f t="shared" si="23"/>
        <v>178</v>
      </c>
      <c r="V147" s="10">
        <f>V148</f>
        <v>0</v>
      </c>
      <c r="W147" s="6">
        <f t="shared" si="24"/>
        <v>178</v>
      </c>
      <c r="X147" s="10">
        <f>X148</f>
        <v>0</v>
      </c>
      <c r="Y147" s="6">
        <f t="shared" si="25"/>
        <v>178</v>
      </c>
      <c r="Z147" s="10">
        <f>Z148</f>
        <v>0</v>
      </c>
      <c r="AA147" s="6">
        <f t="shared" si="17"/>
        <v>178</v>
      </c>
      <c r="AB147" s="10">
        <f>AB148</f>
        <v>0</v>
      </c>
      <c r="AC147" s="6">
        <f t="shared" si="18"/>
        <v>178</v>
      </c>
      <c r="AD147" s="10">
        <f>AD148</f>
        <v>0</v>
      </c>
      <c r="AE147" s="6">
        <f t="shared" si="19"/>
        <v>178</v>
      </c>
    </row>
    <row r="148" spans="1:31" ht="26.4">
      <c r="A148" s="7" t="s">
        <v>452</v>
      </c>
      <c r="B148" s="3" t="s">
        <v>453</v>
      </c>
      <c r="C148" s="4"/>
      <c r="D148" s="6">
        <v>178</v>
      </c>
      <c r="E148" s="10">
        <f>E149</f>
        <v>0</v>
      </c>
      <c r="F148" s="6">
        <f t="shared" si="20"/>
        <v>178</v>
      </c>
      <c r="G148" s="10">
        <f>G149</f>
        <v>0</v>
      </c>
      <c r="H148" s="6">
        <f t="shared" si="21"/>
        <v>178</v>
      </c>
      <c r="I148" s="10">
        <f>I149</f>
        <v>0</v>
      </c>
      <c r="J148" s="6">
        <f t="shared" si="22"/>
        <v>178</v>
      </c>
      <c r="K148" s="10">
        <f>K149</f>
        <v>0</v>
      </c>
      <c r="L148" s="6">
        <f t="shared" ref="L148:L211" si="26">J148+K148</f>
        <v>178</v>
      </c>
      <c r="M148" s="10">
        <f>M149</f>
        <v>0</v>
      </c>
      <c r="N148" s="6">
        <f t="shared" ref="N148:N211" si="27">L148+M148</f>
        <v>178</v>
      </c>
      <c r="O148" s="10">
        <f>O149</f>
        <v>0</v>
      </c>
      <c r="P148" s="6">
        <f t="shared" ref="P148:P211" si="28">N148+O148</f>
        <v>178</v>
      </c>
      <c r="Q148" s="10">
        <f>Q149</f>
        <v>0</v>
      </c>
      <c r="R148" s="6">
        <f t="shared" ref="R148:R211" si="29">P148+Q148</f>
        <v>178</v>
      </c>
      <c r="S148" s="6">
        <v>178</v>
      </c>
      <c r="T148" s="10">
        <f>T149</f>
        <v>0</v>
      </c>
      <c r="U148" s="6">
        <f t="shared" si="23"/>
        <v>178</v>
      </c>
      <c r="V148" s="10">
        <f>V149</f>
        <v>0</v>
      </c>
      <c r="W148" s="6">
        <f t="shared" si="24"/>
        <v>178</v>
      </c>
      <c r="X148" s="10">
        <f>X149</f>
        <v>0</v>
      </c>
      <c r="Y148" s="6">
        <f t="shared" si="25"/>
        <v>178</v>
      </c>
      <c r="Z148" s="10">
        <f>Z149</f>
        <v>0</v>
      </c>
      <c r="AA148" s="6">
        <f t="shared" ref="AA148:AA211" si="30">Y148+Z148</f>
        <v>178</v>
      </c>
      <c r="AB148" s="10">
        <f>AB149</f>
        <v>0</v>
      </c>
      <c r="AC148" s="6">
        <f t="shared" ref="AC148:AC211" si="31">AA148+AB148</f>
        <v>178</v>
      </c>
      <c r="AD148" s="10">
        <f>AD149</f>
        <v>0</v>
      </c>
      <c r="AE148" s="6">
        <f t="shared" ref="AE148:AE211" si="32">AC148+AD148</f>
        <v>178</v>
      </c>
    </row>
    <row r="149" spans="1:31" ht="39.6">
      <c r="A149" s="7" t="s">
        <v>35</v>
      </c>
      <c r="B149" s="3" t="s">
        <v>453</v>
      </c>
      <c r="C149" s="4">
        <v>200</v>
      </c>
      <c r="D149" s="6">
        <v>178</v>
      </c>
      <c r="E149" s="10"/>
      <c r="F149" s="6">
        <f t="shared" si="20"/>
        <v>178</v>
      </c>
      <c r="G149" s="10"/>
      <c r="H149" s="6">
        <f t="shared" si="21"/>
        <v>178</v>
      </c>
      <c r="I149" s="10"/>
      <c r="J149" s="6">
        <f t="shared" si="22"/>
        <v>178</v>
      </c>
      <c r="K149" s="10"/>
      <c r="L149" s="6">
        <f t="shared" si="26"/>
        <v>178</v>
      </c>
      <c r="M149" s="10"/>
      <c r="N149" s="6">
        <f t="shared" si="27"/>
        <v>178</v>
      </c>
      <c r="O149" s="10"/>
      <c r="P149" s="6">
        <f t="shared" si="28"/>
        <v>178</v>
      </c>
      <c r="Q149" s="10"/>
      <c r="R149" s="6">
        <f t="shared" si="29"/>
        <v>178</v>
      </c>
      <c r="S149" s="6">
        <v>178</v>
      </c>
      <c r="T149" s="10"/>
      <c r="U149" s="6">
        <f t="shared" si="23"/>
        <v>178</v>
      </c>
      <c r="V149" s="10"/>
      <c r="W149" s="6">
        <f t="shared" si="24"/>
        <v>178</v>
      </c>
      <c r="X149" s="10"/>
      <c r="Y149" s="6">
        <f t="shared" si="25"/>
        <v>178</v>
      </c>
      <c r="Z149" s="10"/>
      <c r="AA149" s="6">
        <f t="shared" si="30"/>
        <v>178</v>
      </c>
      <c r="AB149" s="10"/>
      <c r="AC149" s="6">
        <f t="shared" si="31"/>
        <v>178</v>
      </c>
      <c r="AD149" s="10"/>
      <c r="AE149" s="6">
        <f t="shared" si="32"/>
        <v>178</v>
      </c>
    </row>
    <row r="150" spans="1:31" ht="57.75" customHeight="1">
      <c r="A150" s="7" t="s">
        <v>454</v>
      </c>
      <c r="B150" s="3" t="s">
        <v>455</v>
      </c>
      <c r="C150" s="4"/>
      <c r="D150" s="6">
        <v>275</v>
      </c>
      <c r="E150" s="10">
        <f>E151</f>
        <v>0</v>
      </c>
      <c r="F150" s="6">
        <f t="shared" si="20"/>
        <v>275</v>
      </c>
      <c r="G150" s="10">
        <f>G151</f>
        <v>0</v>
      </c>
      <c r="H150" s="6">
        <f t="shared" si="21"/>
        <v>275</v>
      </c>
      <c r="I150" s="10">
        <f>I151</f>
        <v>0</v>
      </c>
      <c r="J150" s="6">
        <f t="shared" si="22"/>
        <v>275</v>
      </c>
      <c r="K150" s="10">
        <f>K151</f>
        <v>0</v>
      </c>
      <c r="L150" s="6">
        <f t="shared" si="26"/>
        <v>275</v>
      </c>
      <c r="M150" s="10">
        <f>M151</f>
        <v>0</v>
      </c>
      <c r="N150" s="6">
        <f t="shared" si="27"/>
        <v>275</v>
      </c>
      <c r="O150" s="10">
        <f>O151</f>
        <v>0</v>
      </c>
      <c r="P150" s="6">
        <f t="shared" si="28"/>
        <v>275</v>
      </c>
      <c r="Q150" s="10">
        <f>Q151</f>
        <v>0</v>
      </c>
      <c r="R150" s="6">
        <f t="shared" si="29"/>
        <v>275</v>
      </c>
      <c r="S150" s="6">
        <v>275</v>
      </c>
      <c r="T150" s="10">
        <f>T151</f>
        <v>0</v>
      </c>
      <c r="U150" s="6">
        <f t="shared" si="23"/>
        <v>275</v>
      </c>
      <c r="V150" s="10">
        <f>V151</f>
        <v>0</v>
      </c>
      <c r="W150" s="6">
        <f t="shared" si="24"/>
        <v>275</v>
      </c>
      <c r="X150" s="10">
        <f>X151</f>
        <v>0</v>
      </c>
      <c r="Y150" s="6">
        <f t="shared" si="25"/>
        <v>275</v>
      </c>
      <c r="Z150" s="10">
        <f>Z151</f>
        <v>0</v>
      </c>
      <c r="AA150" s="6">
        <f t="shared" si="30"/>
        <v>275</v>
      </c>
      <c r="AB150" s="10">
        <f>AB151</f>
        <v>0</v>
      </c>
      <c r="AC150" s="6">
        <f t="shared" si="31"/>
        <v>275</v>
      </c>
      <c r="AD150" s="10">
        <f>AD151</f>
        <v>0</v>
      </c>
      <c r="AE150" s="6">
        <f t="shared" si="32"/>
        <v>275</v>
      </c>
    </row>
    <row r="151" spans="1:31" ht="43.5" customHeight="1">
      <c r="A151" s="7" t="s">
        <v>456</v>
      </c>
      <c r="B151" s="14" t="s">
        <v>457</v>
      </c>
      <c r="C151" s="4"/>
      <c r="D151" s="6">
        <v>275</v>
      </c>
      <c r="E151" s="10">
        <f>E152</f>
        <v>0</v>
      </c>
      <c r="F151" s="6">
        <f t="shared" si="20"/>
        <v>275</v>
      </c>
      <c r="G151" s="10">
        <f>G152</f>
        <v>0</v>
      </c>
      <c r="H151" s="6">
        <f t="shared" si="21"/>
        <v>275</v>
      </c>
      <c r="I151" s="10">
        <f>I152</f>
        <v>0</v>
      </c>
      <c r="J151" s="6">
        <f t="shared" ref="J151:J219" si="33">H151+I151</f>
        <v>275</v>
      </c>
      <c r="K151" s="10">
        <f>K152</f>
        <v>0</v>
      </c>
      <c r="L151" s="6">
        <f t="shared" si="26"/>
        <v>275</v>
      </c>
      <c r="M151" s="10">
        <f>M152</f>
        <v>0</v>
      </c>
      <c r="N151" s="6">
        <f t="shared" si="27"/>
        <v>275</v>
      </c>
      <c r="O151" s="10">
        <f>O152</f>
        <v>0</v>
      </c>
      <c r="P151" s="6">
        <f t="shared" si="28"/>
        <v>275</v>
      </c>
      <c r="Q151" s="10">
        <f>Q152</f>
        <v>0</v>
      </c>
      <c r="R151" s="6">
        <f t="shared" si="29"/>
        <v>275</v>
      </c>
      <c r="S151" s="6">
        <v>275</v>
      </c>
      <c r="T151" s="10">
        <f>T152</f>
        <v>0</v>
      </c>
      <c r="U151" s="6">
        <f t="shared" si="23"/>
        <v>275</v>
      </c>
      <c r="V151" s="10">
        <f>V152</f>
        <v>0</v>
      </c>
      <c r="W151" s="6">
        <f t="shared" si="24"/>
        <v>275</v>
      </c>
      <c r="X151" s="10">
        <f>X152</f>
        <v>0</v>
      </c>
      <c r="Y151" s="6">
        <f t="shared" ref="Y151:Y219" si="34">W151+X151</f>
        <v>275</v>
      </c>
      <c r="Z151" s="10">
        <f>Z152</f>
        <v>0</v>
      </c>
      <c r="AA151" s="6">
        <f t="shared" si="30"/>
        <v>275</v>
      </c>
      <c r="AB151" s="10">
        <f>AB152</f>
        <v>0</v>
      </c>
      <c r="AC151" s="6">
        <f t="shared" si="31"/>
        <v>275</v>
      </c>
      <c r="AD151" s="10">
        <f>AD152</f>
        <v>0</v>
      </c>
      <c r="AE151" s="6">
        <f t="shared" si="32"/>
        <v>275</v>
      </c>
    </row>
    <row r="152" spans="1:31" ht="26.4">
      <c r="A152" s="7" t="s">
        <v>321</v>
      </c>
      <c r="B152" s="14" t="s">
        <v>457</v>
      </c>
      <c r="C152" s="4">
        <v>300</v>
      </c>
      <c r="D152" s="6">
        <v>275</v>
      </c>
      <c r="E152" s="10"/>
      <c r="F152" s="6">
        <f t="shared" si="20"/>
        <v>275</v>
      </c>
      <c r="G152" s="10"/>
      <c r="H152" s="6">
        <f t="shared" si="21"/>
        <v>275</v>
      </c>
      <c r="I152" s="10"/>
      <c r="J152" s="6">
        <f t="shared" si="33"/>
        <v>275</v>
      </c>
      <c r="K152" s="10"/>
      <c r="L152" s="6">
        <f t="shared" si="26"/>
        <v>275</v>
      </c>
      <c r="M152" s="10"/>
      <c r="N152" s="6">
        <f t="shared" si="27"/>
        <v>275</v>
      </c>
      <c r="O152" s="10"/>
      <c r="P152" s="6">
        <f t="shared" si="28"/>
        <v>275</v>
      </c>
      <c r="Q152" s="10"/>
      <c r="R152" s="6">
        <f t="shared" si="29"/>
        <v>275</v>
      </c>
      <c r="S152" s="6">
        <v>275</v>
      </c>
      <c r="T152" s="10"/>
      <c r="U152" s="6">
        <f t="shared" si="23"/>
        <v>275</v>
      </c>
      <c r="V152" s="10"/>
      <c r="W152" s="6">
        <f t="shared" si="24"/>
        <v>275</v>
      </c>
      <c r="X152" s="10"/>
      <c r="Y152" s="6">
        <f t="shared" si="34"/>
        <v>275</v>
      </c>
      <c r="Z152" s="10"/>
      <c r="AA152" s="6">
        <f t="shared" si="30"/>
        <v>275</v>
      </c>
      <c r="AB152" s="10"/>
      <c r="AC152" s="6">
        <f t="shared" si="31"/>
        <v>275</v>
      </c>
      <c r="AD152" s="10"/>
      <c r="AE152" s="6">
        <f t="shared" si="32"/>
        <v>275</v>
      </c>
    </row>
    <row r="153" spans="1:31" ht="57.75" customHeight="1">
      <c r="A153" s="7" t="s">
        <v>370</v>
      </c>
      <c r="B153" s="3" t="s">
        <v>458</v>
      </c>
      <c r="C153" s="4"/>
      <c r="D153" s="6">
        <v>152.10300000000001</v>
      </c>
      <c r="E153" s="10">
        <f>E154</f>
        <v>0</v>
      </c>
      <c r="F153" s="6">
        <f t="shared" si="20"/>
        <v>152.10300000000001</v>
      </c>
      <c r="G153" s="10">
        <f>G154</f>
        <v>0</v>
      </c>
      <c r="H153" s="6">
        <f t="shared" si="21"/>
        <v>152.10300000000001</v>
      </c>
      <c r="I153" s="10">
        <f>I154</f>
        <v>0</v>
      </c>
      <c r="J153" s="6">
        <f t="shared" si="33"/>
        <v>152.10300000000001</v>
      </c>
      <c r="K153" s="10">
        <f>K154</f>
        <v>0</v>
      </c>
      <c r="L153" s="6">
        <f t="shared" si="26"/>
        <v>152.10300000000001</v>
      </c>
      <c r="M153" s="10">
        <f>M154</f>
        <v>0</v>
      </c>
      <c r="N153" s="6">
        <f t="shared" si="27"/>
        <v>152.10300000000001</v>
      </c>
      <c r="O153" s="10">
        <f>O154</f>
        <v>0</v>
      </c>
      <c r="P153" s="6">
        <f t="shared" si="28"/>
        <v>152.10300000000001</v>
      </c>
      <c r="Q153" s="10">
        <f>Q154</f>
        <v>0</v>
      </c>
      <c r="R153" s="6">
        <f t="shared" si="29"/>
        <v>152.10300000000001</v>
      </c>
      <c r="S153" s="6">
        <v>152.10300000000001</v>
      </c>
      <c r="T153" s="10">
        <f>T154</f>
        <v>0</v>
      </c>
      <c r="U153" s="6">
        <f t="shared" si="23"/>
        <v>152.10300000000001</v>
      </c>
      <c r="V153" s="10">
        <f>V154</f>
        <v>0</v>
      </c>
      <c r="W153" s="6">
        <f t="shared" si="24"/>
        <v>152.10300000000001</v>
      </c>
      <c r="X153" s="10">
        <f>X154</f>
        <v>0</v>
      </c>
      <c r="Y153" s="6">
        <f t="shared" si="34"/>
        <v>152.10300000000001</v>
      </c>
      <c r="Z153" s="10">
        <f>Z154</f>
        <v>0</v>
      </c>
      <c r="AA153" s="6">
        <f t="shared" si="30"/>
        <v>152.10300000000001</v>
      </c>
      <c r="AB153" s="10">
        <f>AB154</f>
        <v>0</v>
      </c>
      <c r="AC153" s="6">
        <f t="shared" si="31"/>
        <v>152.10300000000001</v>
      </c>
      <c r="AD153" s="10">
        <f>AD154</f>
        <v>0</v>
      </c>
      <c r="AE153" s="6">
        <f t="shared" si="32"/>
        <v>152.10300000000001</v>
      </c>
    </row>
    <row r="154" spans="1:31" ht="47.25" customHeight="1">
      <c r="A154" s="7" t="s">
        <v>371</v>
      </c>
      <c r="B154" s="3" t="s">
        <v>459</v>
      </c>
      <c r="C154" s="4"/>
      <c r="D154" s="6">
        <v>152.10300000000001</v>
      </c>
      <c r="E154" s="10">
        <f>E155+E156</f>
        <v>0</v>
      </c>
      <c r="F154" s="6">
        <f t="shared" ref="F154:F222" si="35">D154+E154</f>
        <v>152.10300000000001</v>
      </c>
      <c r="G154" s="10">
        <f>G155+G156</f>
        <v>0</v>
      </c>
      <c r="H154" s="6">
        <f t="shared" ref="H154:H222" si="36">F154+G154</f>
        <v>152.10300000000001</v>
      </c>
      <c r="I154" s="10">
        <f>I155+I156</f>
        <v>0</v>
      </c>
      <c r="J154" s="6">
        <f t="shared" si="33"/>
        <v>152.10300000000001</v>
      </c>
      <c r="K154" s="10">
        <f>K155+K156</f>
        <v>0</v>
      </c>
      <c r="L154" s="6">
        <f t="shared" si="26"/>
        <v>152.10300000000001</v>
      </c>
      <c r="M154" s="10">
        <f>M155+M156</f>
        <v>0</v>
      </c>
      <c r="N154" s="6">
        <f t="shared" si="27"/>
        <v>152.10300000000001</v>
      </c>
      <c r="O154" s="10">
        <f>O155+O156</f>
        <v>0</v>
      </c>
      <c r="P154" s="6">
        <f t="shared" si="28"/>
        <v>152.10300000000001</v>
      </c>
      <c r="Q154" s="10">
        <f>Q155+Q156</f>
        <v>0</v>
      </c>
      <c r="R154" s="6">
        <f t="shared" si="29"/>
        <v>152.10300000000001</v>
      </c>
      <c r="S154" s="6">
        <v>152.10300000000001</v>
      </c>
      <c r="T154" s="10">
        <f>T155+T156</f>
        <v>0</v>
      </c>
      <c r="U154" s="6">
        <f t="shared" ref="U154:U222" si="37">S154+T154</f>
        <v>152.10300000000001</v>
      </c>
      <c r="V154" s="10">
        <f>V155+V156</f>
        <v>0</v>
      </c>
      <c r="W154" s="6">
        <f t="shared" ref="W154:W222" si="38">U154+V154</f>
        <v>152.10300000000001</v>
      </c>
      <c r="X154" s="10">
        <f>X155+X156</f>
        <v>0</v>
      </c>
      <c r="Y154" s="6">
        <f t="shared" si="34"/>
        <v>152.10300000000001</v>
      </c>
      <c r="Z154" s="10">
        <f>Z155+Z156</f>
        <v>0</v>
      </c>
      <c r="AA154" s="6">
        <f t="shared" si="30"/>
        <v>152.10300000000001</v>
      </c>
      <c r="AB154" s="10">
        <f>AB155+AB156</f>
        <v>0</v>
      </c>
      <c r="AC154" s="6">
        <f t="shared" si="31"/>
        <v>152.10300000000001</v>
      </c>
      <c r="AD154" s="10">
        <f>AD155+AD156</f>
        <v>0</v>
      </c>
      <c r="AE154" s="6">
        <f t="shared" si="32"/>
        <v>152.10300000000001</v>
      </c>
    </row>
    <row r="155" spans="1:31" ht="43.5" customHeight="1">
      <c r="A155" s="7" t="s">
        <v>35</v>
      </c>
      <c r="B155" s="3" t="s">
        <v>459</v>
      </c>
      <c r="C155" s="4">
        <v>200</v>
      </c>
      <c r="D155" s="6">
        <v>116.10299999999999</v>
      </c>
      <c r="E155" s="10"/>
      <c r="F155" s="6">
        <f t="shared" si="35"/>
        <v>116.10299999999999</v>
      </c>
      <c r="G155" s="10"/>
      <c r="H155" s="6">
        <f t="shared" si="36"/>
        <v>116.10299999999999</v>
      </c>
      <c r="I155" s="10"/>
      <c r="J155" s="6">
        <f t="shared" si="33"/>
        <v>116.10299999999999</v>
      </c>
      <c r="K155" s="10"/>
      <c r="L155" s="6">
        <f t="shared" si="26"/>
        <v>116.10299999999999</v>
      </c>
      <c r="M155" s="10"/>
      <c r="N155" s="6">
        <f t="shared" si="27"/>
        <v>116.10299999999999</v>
      </c>
      <c r="O155" s="10"/>
      <c r="P155" s="6">
        <f t="shared" si="28"/>
        <v>116.10299999999999</v>
      </c>
      <c r="Q155" s="10"/>
      <c r="R155" s="6">
        <f t="shared" si="29"/>
        <v>116.10299999999999</v>
      </c>
      <c r="S155" s="6">
        <v>116.10299999999999</v>
      </c>
      <c r="T155" s="10"/>
      <c r="U155" s="6">
        <f t="shared" si="37"/>
        <v>116.10299999999999</v>
      </c>
      <c r="V155" s="10"/>
      <c r="W155" s="6">
        <f t="shared" si="38"/>
        <v>116.10299999999999</v>
      </c>
      <c r="X155" s="10"/>
      <c r="Y155" s="6">
        <f t="shared" si="34"/>
        <v>116.10299999999999</v>
      </c>
      <c r="Z155" s="10"/>
      <c r="AA155" s="6">
        <f t="shared" si="30"/>
        <v>116.10299999999999</v>
      </c>
      <c r="AB155" s="10"/>
      <c r="AC155" s="6">
        <f t="shared" si="31"/>
        <v>116.10299999999999</v>
      </c>
      <c r="AD155" s="10"/>
      <c r="AE155" s="6">
        <f t="shared" si="32"/>
        <v>116.10299999999999</v>
      </c>
    </row>
    <row r="156" spans="1:31" ht="30" customHeight="1">
      <c r="A156" s="7" t="s">
        <v>321</v>
      </c>
      <c r="B156" s="3" t="s">
        <v>459</v>
      </c>
      <c r="C156" s="4">
        <v>300</v>
      </c>
      <c r="D156" s="6">
        <v>36</v>
      </c>
      <c r="E156" s="10"/>
      <c r="F156" s="6">
        <f t="shared" si="35"/>
        <v>36</v>
      </c>
      <c r="G156" s="10"/>
      <c r="H156" s="6">
        <f t="shared" si="36"/>
        <v>36</v>
      </c>
      <c r="I156" s="10"/>
      <c r="J156" s="6">
        <f t="shared" si="33"/>
        <v>36</v>
      </c>
      <c r="K156" s="10"/>
      <c r="L156" s="6">
        <f t="shared" si="26"/>
        <v>36</v>
      </c>
      <c r="M156" s="10"/>
      <c r="N156" s="6">
        <f t="shared" si="27"/>
        <v>36</v>
      </c>
      <c r="O156" s="10"/>
      <c r="P156" s="6">
        <f t="shared" si="28"/>
        <v>36</v>
      </c>
      <c r="Q156" s="10"/>
      <c r="R156" s="6">
        <f t="shared" si="29"/>
        <v>36</v>
      </c>
      <c r="S156" s="6">
        <v>36</v>
      </c>
      <c r="T156" s="10"/>
      <c r="U156" s="6">
        <f t="shared" si="37"/>
        <v>36</v>
      </c>
      <c r="V156" s="10"/>
      <c r="W156" s="6">
        <f t="shared" si="38"/>
        <v>36</v>
      </c>
      <c r="X156" s="10"/>
      <c r="Y156" s="6">
        <f t="shared" si="34"/>
        <v>36</v>
      </c>
      <c r="Z156" s="10"/>
      <c r="AA156" s="6">
        <f t="shared" si="30"/>
        <v>36</v>
      </c>
      <c r="AB156" s="10"/>
      <c r="AC156" s="6">
        <f t="shared" si="31"/>
        <v>36</v>
      </c>
      <c r="AD156" s="10"/>
      <c r="AE156" s="6">
        <f t="shared" si="32"/>
        <v>36</v>
      </c>
    </row>
    <row r="157" spans="1:31" ht="120" customHeight="1">
      <c r="A157" s="8" t="s">
        <v>406</v>
      </c>
      <c r="B157" s="9" t="s">
        <v>122</v>
      </c>
      <c r="C157" s="4"/>
      <c r="D157" s="6">
        <v>1156.7326000000003</v>
      </c>
      <c r="E157" s="10">
        <f>E158+E162+E169+E173+E177+E184+E188</f>
        <v>0</v>
      </c>
      <c r="F157" s="6">
        <f t="shared" si="35"/>
        <v>1156.7326000000003</v>
      </c>
      <c r="G157" s="10">
        <f>G158+G162+G169+G173+G177+G184+G188</f>
        <v>0</v>
      </c>
      <c r="H157" s="6">
        <f t="shared" si="36"/>
        <v>1156.7326000000003</v>
      </c>
      <c r="I157" s="10">
        <f>I158+I162+I169+I173+I177+I184+I188</f>
        <v>0</v>
      </c>
      <c r="J157" s="6">
        <f t="shared" si="33"/>
        <v>1156.7326000000003</v>
      </c>
      <c r="K157" s="10">
        <f>K158+K162+K169+K173+K177+K184+K188</f>
        <v>0</v>
      </c>
      <c r="L157" s="6">
        <f t="shared" si="26"/>
        <v>1156.7326000000003</v>
      </c>
      <c r="M157" s="10">
        <f>M158+M162+M169+M173+M177+M184+M188</f>
        <v>0</v>
      </c>
      <c r="N157" s="6">
        <f t="shared" si="27"/>
        <v>1156.7326000000003</v>
      </c>
      <c r="O157" s="10">
        <f>O158+O162+O169+O173+O177+O184+O188</f>
        <v>0</v>
      </c>
      <c r="P157" s="6">
        <f t="shared" si="28"/>
        <v>1156.7326000000003</v>
      </c>
      <c r="Q157" s="10">
        <f>Q158+Q162+Q169+Q173+Q177+Q184+Q188</f>
        <v>0</v>
      </c>
      <c r="R157" s="6">
        <f t="shared" si="29"/>
        <v>1156.7326000000003</v>
      </c>
      <c r="S157" s="6">
        <v>1156.7326000000003</v>
      </c>
      <c r="T157" s="10">
        <f>T158+T162+T169+T173+T177+T184+T188</f>
        <v>0</v>
      </c>
      <c r="U157" s="6">
        <f t="shared" si="37"/>
        <v>1156.7326000000003</v>
      </c>
      <c r="V157" s="10">
        <f>V158+V162+V169+V173+V177+V184+V188</f>
        <v>0</v>
      </c>
      <c r="W157" s="6">
        <f t="shared" si="38"/>
        <v>1156.7326000000003</v>
      </c>
      <c r="X157" s="10">
        <f>X158+X162+X169+X173+X177+X184+X188</f>
        <v>0</v>
      </c>
      <c r="Y157" s="6">
        <f t="shared" si="34"/>
        <v>1156.7326000000003</v>
      </c>
      <c r="Z157" s="10">
        <f>Z158+Z162+Z169+Z173+Z177+Z184+Z188</f>
        <v>0</v>
      </c>
      <c r="AA157" s="6">
        <f t="shared" si="30"/>
        <v>1156.7326000000003</v>
      </c>
      <c r="AB157" s="10">
        <f>AB158+AB162+AB169+AB173+AB177+AB184+AB188</f>
        <v>0</v>
      </c>
      <c r="AC157" s="6">
        <f t="shared" si="31"/>
        <v>1156.7326000000003</v>
      </c>
      <c r="AD157" s="10">
        <f>AD158+AD162+AD169+AD173+AD177+AD184+AD188</f>
        <v>0</v>
      </c>
      <c r="AE157" s="6">
        <f t="shared" si="32"/>
        <v>1156.7326000000003</v>
      </c>
    </row>
    <row r="158" spans="1:31" ht="51" customHeight="1">
      <c r="A158" s="11" t="s">
        <v>119</v>
      </c>
      <c r="B158" s="9" t="s">
        <v>123</v>
      </c>
      <c r="C158" s="4"/>
      <c r="D158" s="6">
        <v>384.17060000000004</v>
      </c>
      <c r="E158" s="10">
        <f t="shared" ref="E158:Q160" si="39">E159</f>
        <v>0</v>
      </c>
      <c r="F158" s="6">
        <f t="shared" si="35"/>
        <v>384.17060000000004</v>
      </c>
      <c r="G158" s="10">
        <f t="shared" si="39"/>
        <v>0</v>
      </c>
      <c r="H158" s="6">
        <f t="shared" si="36"/>
        <v>384.17060000000004</v>
      </c>
      <c r="I158" s="10">
        <f t="shared" si="39"/>
        <v>0</v>
      </c>
      <c r="J158" s="6">
        <f t="shared" si="33"/>
        <v>384.17060000000004</v>
      </c>
      <c r="K158" s="10">
        <f t="shared" si="39"/>
        <v>0</v>
      </c>
      <c r="L158" s="6">
        <f t="shared" si="26"/>
        <v>384.17060000000004</v>
      </c>
      <c r="M158" s="10">
        <f t="shared" si="39"/>
        <v>0</v>
      </c>
      <c r="N158" s="6">
        <f t="shared" si="27"/>
        <v>384.17060000000004</v>
      </c>
      <c r="O158" s="10">
        <f t="shared" si="39"/>
        <v>0</v>
      </c>
      <c r="P158" s="6">
        <f t="shared" si="28"/>
        <v>384.17060000000004</v>
      </c>
      <c r="Q158" s="10">
        <f t="shared" si="39"/>
        <v>0</v>
      </c>
      <c r="R158" s="6">
        <f t="shared" si="29"/>
        <v>384.17060000000004</v>
      </c>
      <c r="S158" s="6">
        <v>384.17060000000004</v>
      </c>
      <c r="T158" s="10">
        <f t="shared" ref="T158:AD160" si="40">T159</f>
        <v>0</v>
      </c>
      <c r="U158" s="6">
        <f t="shared" si="37"/>
        <v>384.17060000000004</v>
      </c>
      <c r="V158" s="10">
        <f t="shared" si="40"/>
        <v>0</v>
      </c>
      <c r="W158" s="6">
        <f t="shared" si="38"/>
        <v>384.17060000000004</v>
      </c>
      <c r="X158" s="10">
        <f t="shared" si="40"/>
        <v>0</v>
      </c>
      <c r="Y158" s="6">
        <f t="shared" si="34"/>
        <v>384.17060000000004</v>
      </c>
      <c r="Z158" s="10">
        <f t="shared" si="40"/>
        <v>0</v>
      </c>
      <c r="AA158" s="6">
        <f t="shared" si="30"/>
        <v>384.17060000000004</v>
      </c>
      <c r="AB158" s="10">
        <f t="shared" si="40"/>
        <v>0</v>
      </c>
      <c r="AC158" s="6">
        <f t="shared" si="31"/>
        <v>384.17060000000004</v>
      </c>
      <c r="AD158" s="10">
        <f t="shared" si="40"/>
        <v>0</v>
      </c>
      <c r="AE158" s="6">
        <f t="shared" si="32"/>
        <v>384.17060000000004</v>
      </c>
    </row>
    <row r="159" spans="1:31" ht="67.5" customHeight="1">
      <c r="A159" s="12" t="s">
        <v>120</v>
      </c>
      <c r="B159" s="3" t="s">
        <v>124</v>
      </c>
      <c r="C159" s="4"/>
      <c r="D159" s="6">
        <v>384.17060000000004</v>
      </c>
      <c r="E159" s="10">
        <f t="shared" si="39"/>
        <v>0</v>
      </c>
      <c r="F159" s="6">
        <f t="shared" si="35"/>
        <v>384.17060000000004</v>
      </c>
      <c r="G159" s="10">
        <f t="shared" si="39"/>
        <v>0</v>
      </c>
      <c r="H159" s="6">
        <f t="shared" si="36"/>
        <v>384.17060000000004</v>
      </c>
      <c r="I159" s="10">
        <f t="shared" si="39"/>
        <v>0</v>
      </c>
      <c r="J159" s="6">
        <f t="shared" si="33"/>
        <v>384.17060000000004</v>
      </c>
      <c r="K159" s="10">
        <f t="shared" si="39"/>
        <v>0</v>
      </c>
      <c r="L159" s="6">
        <f t="shared" si="26"/>
        <v>384.17060000000004</v>
      </c>
      <c r="M159" s="10">
        <f t="shared" si="39"/>
        <v>0</v>
      </c>
      <c r="N159" s="6">
        <f t="shared" si="27"/>
        <v>384.17060000000004</v>
      </c>
      <c r="O159" s="10">
        <f t="shared" si="39"/>
        <v>0</v>
      </c>
      <c r="P159" s="6">
        <f t="shared" si="28"/>
        <v>384.17060000000004</v>
      </c>
      <c r="Q159" s="10">
        <f t="shared" si="39"/>
        <v>0</v>
      </c>
      <c r="R159" s="6">
        <f t="shared" si="29"/>
        <v>384.17060000000004</v>
      </c>
      <c r="S159" s="6">
        <v>384.17060000000004</v>
      </c>
      <c r="T159" s="10">
        <f t="shared" si="40"/>
        <v>0</v>
      </c>
      <c r="U159" s="6">
        <f t="shared" si="37"/>
        <v>384.17060000000004</v>
      </c>
      <c r="V159" s="10">
        <f t="shared" si="40"/>
        <v>0</v>
      </c>
      <c r="W159" s="6">
        <f t="shared" si="38"/>
        <v>384.17060000000004</v>
      </c>
      <c r="X159" s="10">
        <f t="shared" si="40"/>
        <v>0</v>
      </c>
      <c r="Y159" s="6">
        <f t="shared" si="34"/>
        <v>384.17060000000004</v>
      </c>
      <c r="Z159" s="10">
        <f t="shared" si="40"/>
        <v>0</v>
      </c>
      <c r="AA159" s="6">
        <f t="shared" si="30"/>
        <v>384.17060000000004</v>
      </c>
      <c r="AB159" s="10">
        <f t="shared" si="40"/>
        <v>0</v>
      </c>
      <c r="AC159" s="6">
        <f t="shared" si="31"/>
        <v>384.17060000000004</v>
      </c>
      <c r="AD159" s="10">
        <f t="shared" si="40"/>
        <v>0</v>
      </c>
      <c r="AE159" s="6">
        <f t="shared" si="32"/>
        <v>384.17060000000004</v>
      </c>
    </row>
    <row r="160" spans="1:31" ht="50.25" customHeight="1">
      <c r="A160" s="12" t="s">
        <v>121</v>
      </c>
      <c r="B160" s="14" t="s">
        <v>125</v>
      </c>
      <c r="C160" s="4"/>
      <c r="D160" s="6">
        <v>384.17060000000004</v>
      </c>
      <c r="E160" s="10">
        <f t="shared" si="39"/>
        <v>0</v>
      </c>
      <c r="F160" s="6">
        <f t="shared" si="35"/>
        <v>384.17060000000004</v>
      </c>
      <c r="G160" s="10">
        <f t="shared" si="39"/>
        <v>0</v>
      </c>
      <c r="H160" s="6">
        <f t="shared" si="36"/>
        <v>384.17060000000004</v>
      </c>
      <c r="I160" s="10">
        <f t="shared" si="39"/>
        <v>0</v>
      </c>
      <c r="J160" s="6">
        <f t="shared" si="33"/>
        <v>384.17060000000004</v>
      </c>
      <c r="K160" s="10">
        <f t="shared" si="39"/>
        <v>0</v>
      </c>
      <c r="L160" s="6">
        <f t="shared" si="26"/>
        <v>384.17060000000004</v>
      </c>
      <c r="M160" s="10">
        <f t="shared" si="39"/>
        <v>0</v>
      </c>
      <c r="N160" s="6">
        <f t="shared" si="27"/>
        <v>384.17060000000004</v>
      </c>
      <c r="O160" s="10">
        <f t="shared" si="39"/>
        <v>0</v>
      </c>
      <c r="P160" s="6">
        <f t="shared" si="28"/>
        <v>384.17060000000004</v>
      </c>
      <c r="Q160" s="10">
        <f t="shared" si="39"/>
        <v>0</v>
      </c>
      <c r="R160" s="6">
        <f t="shared" si="29"/>
        <v>384.17060000000004</v>
      </c>
      <c r="S160" s="6">
        <v>384.17060000000004</v>
      </c>
      <c r="T160" s="10">
        <f t="shared" si="40"/>
        <v>0</v>
      </c>
      <c r="U160" s="6">
        <f t="shared" si="37"/>
        <v>384.17060000000004</v>
      </c>
      <c r="V160" s="10">
        <f t="shared" si="40"/>
        <v>0</v>
      </c>
      <c r="W160" s="6">
        <f t="shared" si="38"/>
        <v>384.17060000000004</v>
      </c>
      <c r="X160" s="10">
        <f t="shared" si="40"/>
        <v>0</v>
      </c>
      <c r="Y160" s="6">
        <f t="shared" si="34"/>
        <v>384.17060000000004</v>
      </c>
      <c r="Z160" s="10">
        <f t="shared" si="40"/>
        <v>0</v>
      </c>
      <c r="AA160" s="6">
        <f t="shared" si="30"/>
        <v>384.17060000000004</v>
      </c>
      <c r="AB160" s="10">
        <f t="shared" si="40"/>
        <v>0</v>
      </c>
      <c r="AC160" s="6">
        <f t="shared" si="31"/>
        <v>384.17060000000004</v>
      </c>
      <c r="AD160" s="10">
        <f t="shared" si="40"/>
        <v>0</v>
      </c>
      <c r="AE160" s="6">
        <f t="shared" si="32"/>
        <v>384.17060000000004</v>
      </c>
    </row>
    <row r="161" spans="1:31" ht="42.75" customHeight="1">
      <c r="A161" s="1" t="s">
        <v>64</v>
      </c>
      <c r="B161" s="14" t="s">
        <v>125</v>
      </c>
      <c r="C161" s="4">
        <v>600</v>
      </c>
      <c r="D161" s="6">
        <v>384.17060000000004</v>
      </c>
      <c r="E161" s="10"/>
      <c r="F161" s="6">
        <f t="shared" si="35"/>
        <v>384.17060000000004</v>
      </c>
      <c r="G161" s="10"/>
      <c r="H161" s="6">
        <f t="shared" si="36"/>
        <v>384.17060000000004</v>
      </c>
      <c r="I161" s="10"/>
      <c r="J161" s="6">
        <f t="shared" si="33"/>
        <v>384.17060000000004</v>
      </c>
      <c r="K161" s="10"/>
      <c r="L161" s="6">
        <f t="shared" si="26"/>
        <v>384.17060000000004</v>
      </c>
      <c r="M161" s="10"/>
      <c r="N161" s="6">
        <f t="shared" si="27"/>
        <v>384.17060000000004</v>
      </c>
      <c r="O161" s="10"/>
      <c r="P161" s="6">
        <f t="shared" si="28"/>
        <v>384.17060000000004</v>
      </c>
      <c r="Q161" s="10"/>
      <c r="R161" s="6">
        <f t="shared" si="29"/>
        <v>384.17060000000004</v>
      </c>
      <c r="S161" s="6">
        <v>384.17060000000004</v>
      </c>
      <c r="T161" s="10"/>
      <c r="U161" s="6">
        <f t="shared" si="37"/>
        <v>384.17060000000004</v>
      </c>
      <c r="V161" s="10"/>
      <c r="W161" s="6">
        <f t="shared" si="38"/>
        <v>384.17060000000004</v>
      </c>
      <c r="X161" s="10"/>
      <c r="Y161" s="6">
        <f t="shared" si="34"/>
        <v>384.17060000000004</v>
      </c>
      <c r="Z161" s="10"/>
      <c r="AA161" s="6">
        <f t="shared" si="30"/>
        <v>384.17060000000004</v>
      </c>
      <c r="AB161" s="10"/>
      <c r="AC161" s="6">
        <f t="shared" si="31"/>
        <v>384.17060000000004</v>
      </c>
      <c r="AD161" s="10"/>
      <c r="AE161" s="6">
        <f t="shared" si="32"/>
        <v>384.17060000000004</v>
      </c>
    </row>
    <row r="162" spans="1:31" ht="27" customHeight="1">
      <c r="A162" s="11" t="s">
        <v>126</v>
      </c>
      <c r="B162" s="9" t="s">
        <v>129</v>
      </c>
      <c r="C162" s="4"/>
      <c r="D162" s="6">
        <v>255.84700000000001</v>
      </c>
      <c r="E162" s="10">
        <f>E163+E166</f>
        <v>0</v>
      </c>
      <c r="F162" s="6">
        <f t="shared" si="35"/>
        <v>255.84700000000001</v>
      </c>
      <c r="G162" s="10">
        <f>G163+G166</f>
        <v>0</v>
      </c>
      <c r="H162" s="6">
        <f t="shared" si="36"/>
        <v>255.84700000000001</v>
      </c>
      <c r="I162" s="10">
        <f>I163+I166</f>
        <v>0</v>
      </c>
      <c r="J162" s="6">
        <f t="shared" si="33"/>
        <v>255.84700000000001</v>
      </c>
      <c r="K162" s="10">
        <f>K163+K166</f>
        <v>0</v>
      </c>
      <c r="L162" s="6">
        <f t="shared" si="26"/>
        <v>255.84700000000001</v>
      </c>
      <c r="M162" s="10">
        <f>M163+M166</f>
        <v>0</v>
      </c>
      <c r="N162" s="6">
        <f t="shared" si="27"/>
        <v>255.84700000000001</v>
      </c>
      <c r="O162" s="10">
        <f>O163+O166</f>
        <v>0</v>
      </c>
      <c r="P162" s="6">
        <f t="shared" si="28"/>
        <v>255.84700000000001</v>
      </c>
      <c r="Q162" s="10">
        <f>Q163+Q166</f>
        <v>0</v>
      </c>
      <c r="R162" s="6">
        <f t="shared" si="29"/>
        <v>255.84700000000001</v>
      </c>
      <c r="S162" s="6">
        <v>255.84700000000001</v>
      </c>
      <c r="T162" s="10">
        <f>T163+T166</f>
        <v>0</v>
      </c>
      <c r="U162" s="6">
        <f t="shared" si="37"/>
        <v>255.84700000000001</v>
      </c>
      <c r="V162" s="10">
        <f>V163+V166</f>
        <v>0</v>
      </c>
      <c r="W162" s="6">
        <f t="shared" si="38"/>
        <v>255.84700000000001</v>
      </c>
      <c r="X162" s="10">
        <f>X163+X166</f>
        <v>0</v>
      </c>
      <c r="Y162" s="6">
        <f t="shared" si="34"/>
        <v>255.84700000000001</v>
      </c>
      <c r="Z162" s="10">
        <f>Z163+Z166</f>
        <v>0</v>
      </c>
      <c r="AA162" s="6">
        <f t="shared" si="30"/>
        <v>255.84700000000001</v>
      </c>
      <c r="AB162" s="10">
        <f>AB163+AB166</f>
        <v>0</v>
      </c>
      <c r="AC162" s="6">
        <f t="shared" si="31"/>
        <v>255.84700000000001</v>
      </c>
      <c r="AD162" s="10">
        <f>AD163+AD166</f>
        <v>0</v>
      </c>
      <c r="AE162" s="6">
        <f t="shared" si="32"/>
        <v>255.84700000000001</v>
      </c>
    </row>
    <row r="163" spans="1:31" ht="59.25" customHeight="1">
      <c r="A163" s="12" t="s">
        <v>127</v>
      </c>
      <c r="B163" s="3" t="s">
        <v>130</v>
      </c>
      <c r="C163" s="4"/>
      <c r="D163" s="6">
        <v>80.072999999999993</v>
      </c>
      <c r="E163" s="10">
        <f>E164</f>
        <v>0</v>
      </c>
      <c r="F163" s="6">
        <f t="shared" si="35"/>
        <v>80.072999999999993</v>
      </c>
      <c r="G163" s="10">
        <f>G164</f>
        <v>0</v>
      </c>
      <c r="H163" s="6">
        <f t="shared" si="36"/>
        <v>80.072999999999993</v>
      </c>
      <c r="I163" s="10">
        <f>I164</f>
        <v>0</v>
      </c>
      <c r="J163" s="6">
        <f t="shared" si="33"/>
        <v>80.072999999999993</v>
      </c>
      <c r="K163" s="10">
        <f>K164</f>
        <v>0</v>
      </c>
      <c r="L163" s="6">
        <f t="shared" si="26"/>
        <v>80.072999999999993</v>
      </c>
      <c r="M163" s="10">
        <f>M164</f>
        <v>0</v>
      </c>
      <c r="N163" s="6">
        <f t="shared" si="27"/>
        <v>80.072999999999993</v>
      </c>
      <c r="O163" s="10">
        <f>O164</f>
        <v>0</v>
      </c>
      <c r="P163" s="6">
        <f t="shared" si="28"/>
        <v>80.072999999999993</v>
      </c>
      <c r="Q163" s="10">
        <f>Q164</f>
        <v>0</v>
      </c>
      <c r="R163" s="6">
        <f t="shared" si="29"/>
        <v>80.072999999999993</v>
      </c>
      <c r="S163" s="6">
        <v>80.072999999999993</v>
      </c>
      <c r="T163" s="10">
        <f>T164</f>
        <v>0</v>
      </c>
      <c r="U163" s="6">
        <f t="shared" si="37"/>
        <v>80.072999999999993</v>
      </c>
      <c r="V163" s="10">
        <f>V164</f>
        <v>0</v>
      </c>
      <c r="W163" s="6">
        <f t="shared" si="38"/>
        <v>80.072999999999993</v>
      </c>
      <c r="X163" s="10">
        <f>X164</f>
        <v>0</v>
      </c>
      <c r="Y163" s="6">
        <f t="shared" si="34"/>
        <v>80.072999999999993</v>
      </c>
      <c r="Z163" s="10">
        <f>Z164</f>
        <v>0</v>
      </c>
      <c r="AA163" s="6">
        <f t="shared" si="30"/>
        <v>80.072999999999993</v>
      </c>
      <c r="AB163" s="10">
        <f>AB164</f>
        <v>0</v>
      </c>
      <c r="AC163" s="6">
        <f t="shared" si="31"/>
        <v>80.072999999999993</v>
      </c>
      <c r="AD163" s="10">
        <f>AD164</f>
        <v>0</v>
      </c>
      <c r="AE163" s="6">
        <f t="shared" si="32"/>
        <v>80.072999999999993</v>
      </c>
    </row>
    <row r="164" spans="1:31" ht="62.25" customHeight="1">
      <c r="A164" s="1" t="s">
        <v>128</v>
      </c>
      <c r="B164" s="3" t="s">
        <v>131</v>
      </c>
      <c r="C164" s="4"/>
      <c r="D164" s="6">
        <v>80.072999999999993</v>
      </c>
      <c r="E164" s="10">
        <f>E165</f>
        <v>0</v>
      </c>
      <c r="F164" s="6">
        <f t="shared" si="35"/>
        <v>80.072999999999993</v>
      </c>
      <c r="G164" s="10">
        <f>G165</f>
        <v>0</v>
      </c>
      <c r="H164" s="6">
        <f t="shared" si="36"/>
        <v>80.072999999999993</v>
      </c>
      <c r="I164" s="10">
        <f>I165</f>
        <v>0</v>
      </c>
      <c r="J164" s="6">
        <f t="shared" si="33"/>
        <v>80.072999999999993</v>
      </c>
      <c r="K164" s="10">
        <f>K165</f>
        <v>0</v>
      </c>
      <c r="L164" s="6">
        <f t="shared" si="26"/>
        <v>80.072999999999993</v>
      </c>
      <c r="M164" s="10">
        <f>M165</f>
        <v>0</v>
      </c>
      <c r="N164" s="6">
        <f t="shared" si="27"/>
        <v>80.072999999999993</v>
      </c>
      <c r="O164" s="10">
        <f>O165</f>
        <v>0</v>
      </c>
      <c r="P164" s="6">
        <f t="shared" si="28"/>
        <v>80.072999999999993</v>
      </c>
      <c r="Q164" s="10">
        <f>Q165</f>
        <v>0</v>
      </c>
      <c r="R164" s="6">
        <f t="shared" si="29"/>
        <v>80.072999999999993</v>
      </c>
      <c r="S164" s="6">
        <v>80.072999999999993</v>
      </c>
      <c r="T164" s="10">
        <f>T165</f>
        <v>0</v>
      </c>
      <c r="U164" s="6">
        <f t="shared" si="37"/>
        <v>80.072999999999993</v>
      </c>
      <c r="V164" s="10">
        <f>V165</f>
        <v>0</v>
      </c>
      <c r="W164" s="6">
        <f t="shared" si="38"/>
        <v>80.072999999999993</v>
      </c>
      <c r="X164" s="10">
        <f>X165</f>
        <v>0</v>
      </c>
      <c r="Y164" s="6">
        <f t="shared" si="34"/>
        <v>80.072999999999993</v>
      </c>
      <c r="Z164" s="10">
        <f>Z165</f>
        <v>0</v>
      </c>
      <c r="AA164" s="6">
        <f t="shared" si="30"/>
        <v>80.072999999999993</v>
      </c>
      <c r="AB164" s="10">
        <f>AB165</f>
        <v>0</v>
      </c>
      <c r="AC164" s="6">
        <f t="shared" si="31"/>
        <v>80.072999999999993</v>
      </c>
      <c r="AD164" s="10">
        <f>AD165</f>
        <v>0</v>
      </c>
      <c r="AE164" s="6">
        <f t="shared" si="32"/>
        <v>80.072999999999993</v>
      </c>
    </row>
    <row r="165" spans="1:31" ht="48.75" customHeight="1">
      <c r="A165" s="1" t="s">
        <v>35</v>
      </c>
      <c r="B165" s="3" t="s">
        <v>131</v>
      </c>
      <c r="C165" s="4">
        <v>200</v>
      </c>
      <c r="D165" s="6">
        <v>80.072999999999993</v>
      </c>
      <c r="E165" s="10"/>
      <c r="F165" s="6">
        <f t="shared" si="35"/>
        <v>80.072999999999993</v>
      </c>
      <c r="G165" s="10"/>
      <c r="H165" s="6">
        <f t="shared" si="36"/>
        <v>80.072999999999993</v>
      </c>
      <c r="I165" s="10"/>
      <c r="J165" s="6">
        <f t="shared" si="33"/>
        <v>80.072999999999993</v>
      </c>
      <c r="K165" s="10"/>
      <c r="L165" s="6">
        <f t="shared" si="26"/>
        <v>80.072999999999993</v>
      </c>
      <c r="M165" s="10"/>
      <c r="N165" s="6">
        <f t="shared" si="27"/>
        <v>80.072999999999993</v>
      </c>
      <c r="O165" s="10"/>
      <c r="P165" s="6">
        <f t="shared" si="28"/>
        <v>80.072999999999993</v>
      </c>
      <c r="Q165" s="10"/>
      <c r="R165" s="6">
        <f t="shared" si="29"/>
        <v>80.072999999999993</v>
      </c>
      <c r="S165" s="6">
        <v>80.072999999999993</v>
      </c>
      <c r="T165" s="10"/>
      <c r="U165" s="6">
        <f t="shared" si="37"/>
        <v>80.072999999999993</v>
      </c>
      <c r="V165" s="10"/>
      <c r="W165" s="6">
        <f t="shared" si="38"/>
        <v>80.072999999999993</v>
      </c>
      <c r="X165" s="10"/>
      <c r="Y165" s="6">
        <f t="shared" si="34"/>
        <v>80.072999999999993</v>
      </c>
      <c r="Z165" s="10"/>
      <c r="AA165" s="6">
        <f t="shared" si="30"/>
        <v>80.072999999999993</v>
      </c>
      <c r="AB165" s="10"/>
      <c r="AC165" s="6">
        <f t="shared" si="31"/>
        <v>80.072999999999993</v>
      </c>
      <c r="AD165" s="10"/>
      <c r="AE165" s="6">
        <f t="shared" si="32"/>
        <v>80.072999999999993</v>
      </c>
    </row>
    <row r="166" spans="1:31" ht="47.25" customHeight="1">
      <c r="A166" s="12" t="s">
        <v>132</v>
      </c>
      <c r="B166" s="3" t="s">
        <v>134</v>
      </c>
      <c r="C166" s="4"/>
      <c r="D166" s="6">
        <v>175.774</v>
      </c>
      <c r="E166" s="10">
        <f>E167</f>
        <v>0</v>
      </c>
      <c r="F166" s="6">
        <f t="shared" si="35"/>
        <v>175.774</v>
      </c>
      <c r="G166" s="10">
        <f>G167</f>
        <v>0</v>
      </c>
      <c r="H166" s="6">
        <f t="shared" si="36"/>
        <v>175.774</v>
      </c>
      <c r="I166" s="10">
        <f>I167</f>
        <v>0</v>
      </c>
      <c r="J166" s="6">
        <f t="shared" si="33"/>
        <v>175.774</v>
      </c>
      <c r="K166" s="10">
        <f>K167</f>
        <v>0</v>
      </c>
      <c r="L166" s="6">
        <f t="shared" si="26"/>
        <v>175.774</v>
      </c>
      <c r="M166" s="10">
        <f>M167</f>
        <v>0</v>
      </c>
      <c r="N166" s="6">
        <f t="shared" si="27"/>
        <v>175.774</v>
      </c>
      <c r="O166" s="10">
        <f>O167</f>
        <v>0</v>
      </c>
      <c r="P166" s="6">
        <f t="shared" si="28"/>
        <v>175.774</v>
      </c>
      <c r="Q166" s="10">
        <f>Q167</f>
        <v>0</v>
      </c>
      <c r="R166" s="6">
        <f t="shared" si="29"/>
        <v>175.774</v>
      </c>
      <c r="S166" s="6">
        <v>175.774</v>
      </c>
      <c r="T166" s="10">
        <f>T167</f>
        <v>0</v>
      </c>
      <c r="U166" s="6">
        <f t="shared" si="37"/>
        <v>175.774</v>
      </c>
      <c r="V166" s="10">
        <f>V167</f>
        <v>0</v>
      </c>
      <c r="W166" s="6">
        <f t="shared" si="38"/>
        <v>175.774</v>
      </c>
      <c r="X166" s="10">
        <f>X167</f>
        <v>0</v>
      </c>
      <c r="Y166" s="6">
        <f t="shared" si="34"/>
        <v>175.774</v>
      </c>
      <c r="Z166" s="10">
        <f>Z167</f>
        <v>0</v>
      </c>
      <c r="AA166" s="6">
        <f t="shared" si="30"/>
        <v>175.774</v>
      </c>
      <c r="AB166" s="10">
        <f>AB167</f>
        <v>0</v>
      </c>
      <c r="AC166" s="6">
        <f t="shared" si="31"/>
        <v>175.774</v>
      </c>
      <c r="AD166" s="10">
        <f>AD167</f>
        <v>0</v>
      </c>
      <c r="AE166" s="6">
        <f t="shared" si="32"/>
        <v>175.774</v>
      </c>
    </row>
    <row r="167" spans="1:31" ht="42.75" customHeight="1">
      <c r="A167" s="12" t="s">
        <v>133</v>
      </c>
      <c r="B167" s="3" t="s">
        <v>135</v>
      </c>
      <c r="C167" s="4"/>
      <c r="D167" s="6">
        <v>175.774</v>
      </c>
      <c r="E167" s="10">
        <f>E168</f>
        <v>0</v>
      </c>
      <c r="F167" s="6">
        <f t="shared" si="35"/>
        <v>175.774</v>
      </c>
      <c r="G167" s="10">
        <f>G168</f>
        <v>0</v>
      </c>
      <c r="H167" s="6">
        <f t="shared" si="36"/>
        <v>175.774</v>
      </c>
      <c r="I167" s="10">
        <f>I168</f>
        <v>0</v>
      </c>
      <c r="J167" s="6">
        <f t="shared" si="33"/>
        <v>175.774</v>
      </c>
      <c r="K167" s="10">
        <f>K168</f>
        <v>0</v>
      </c>
      <c r="L167" s="6">
        <f t="shared" si="26"/>
        <v>175.774</v>
      </c>
      <c r="M167" s="10">
        <f>M168</f>
        <v>0</v>
      </c>
      <c r="N167" s="6">
        <f t="shared" si="27"/>
        <v>175.774</v>
      </c>
      <c r="O167" s="10">
        <f>O168</f>
        <v>0</v>
      </c>
      <c r="P167" s="6">
        <f t="shared" si="28"/>
        <v>175.774</v>
      </c>
      <c r="Q167" s="10">
        <f>Q168</f>
        <v>0</v>
      </c>
      <c r="R167" s="6">
        <f t="shared" si="29"/>
        <v>175.774</v>
      </c>
      <c r="S167" s="6">
        <v>175.774</v>
      </c>
      <c r="T167" s="10">
        <f>T168</f>
        <v>0</v>
      </c>
      <c r="U167" s="6">
        <f t="shared" si="37"/>
        <v>175.774</v>
      </c>
      <c r="V167" s="10">
        <f>V168</f>
        <v>0</v>
      </c>
      <c r="W167" s="6">
        <f t="shared" si="38"/>
        <v>175.774</v>
      </c>
      <c r="X167" s="10">
        <f>X168</f>
        <v>0</v>
      </c>
      <c r="Y167" s="6">
        <f t="shared" si="34"/>
        <v>175.774</v>
      </c>
      <c r="Z167" s="10">
        <f>Z168</f>
        <v>0</v>
      </c>
      <c r="AA167" s="6">
        <f t="shared" si="30"/>
        <v>175.774</v>
      </c>
      <c r="AB167" s="10">
        <f>AB168</f>
        <v>0</v>
      </c>
      <c r="AC167" s="6">
        <f t="shared" si="31"/>
        <v>175.774</v>
      </c>
      <c r="AD167" s="10">
        <f>AD168</f>
        <v>0</v>
      </c>
      <c r="AE167" s="6">
        <f t="shared" si="32"/>
        <v>175.774</v>
      </c>
    </row>
    <row r="168" spans="1:31" ht="46.5" customHeight="1">
      <c r="A168" s="1" t="s">
        <v>35</v>
      </c>
      <c r="B168" s="3" t="s">
        <v>135</v>
      </c>
      <c r="C168" s="4">
        <v>200</v>
      </c>
      <c r="D168" s="6">
        <v>175.774</v>
      </c>
      <c r="E168" s="10"/>
      <c r="F168" s="6">
        <f t="shared" si="35"/>
        <v>175.774</v>
      </c>
      <c r="G168" s="10"/>
      <c r="H168" s="6">
        <f t="shared" si="36"/>
        <v>175.774</v>
      </c>
      <c r="I168" s="10"/>
      <c r="J168" s="6">
        <f t="shared" si="33"/>
        <v>175.774</v>
      </c>
      <c r="K168" s="10"/>
      <c r="L168" s="6">
        <f t="shared" si="26"/>
        <v>175.774</v>
      </c>
      <c r="M168" s="10"/>
      <c r="N168" s="6">
        <f t="shared" si="27"/>
        <v>175.774</v>
      </c>
      <c r="O168" s="10"/>
      <c r="P168" s="6">
        <f t="shared" si="28"/>
        <v>175.774</v>
      </c>
      <c r="Q168" s="10"/>
      <c r="R168" s="6">
        <f t="shared" si="29"/>
        <v>175.774</v>
      </c>
      <c r="S168" s="6">
        <v>175.774</v>
      </c>
      <c r="T168" s="10"/>
      <c r="U168" s="6">
        <f t="shared" si="37"/>
        <v>175.774</v>
      </c>
      <c r="V168" s="10"/>
      <c r="W168" s="6">
        <f t="shared" si="38"/>
        <v>175.774</v>
      </c>
      <c r="X168" s="10"/>
      <c r="Y168" s="6">
        <f t="shared" si="34"/>
        <v>175.774</v>
      </c>
      <c r="Z168" s="10"/>
      <c r="AA168" s="6">
        <f t="shared" si="30"/>
        <v>175.774</v>
      </c>
      <c r="AB168" s="10"/>
      <c r="AC168" s="6">
        <f t="shared" si="31"/>
        <v>175.774</v>
      </c>
      <c r="AD168" s="10"/>
      <c r="AE168" s="6">
        <f t="shared" si="32"/>
        <v>175.774</v>
      </c>
    </row>
    <row r="169" spans="1:31" ht="71.25" customHeight="1">
      <c r="A169" s="11" t="s">
        <v>136</v>
      </c>
      <c r="B169" s="9" t="s">
        <v>139</v>
      </c>
      <c r="C169" s="4"/>
      <c r="D169" s="6">
        <v>158.58799999999999</v>
      </c>
      <c r="E169" s="10">
        <f t="shared" ref="E169:Q171" si="41">E170</f>
        <v>0</v>
      </c>
      <c r="F169" s="6">
        <f t="shared" si="35"/>
        <v>158.58799999999999</v>
      </c>
      <c r="G169" s="10">
        <f t="shared" si="41"/>
        <v>0</v>
      </c>
      <c r="H169" s="6">
        <f t="shared" si="36"/>
        <v>158.58799999999999</v>
      </c>
      <c r="I169" s="10">
        <f t="shared" si="41"/>
        <v>0</v>
      </c>
      <c r="J169" s="6">
        <f t="shared" si="33"/>
        <v>158.58799999999999</v>
      </c>
      <c r="K169" s="10">
        <f t="shared" si="41"/>
        <v>0</v>
      </c>
      <c r="L169" s="6">
        <f t="shared" si="26"/>
        <v>158.58799999999999</v>
      </c>
      <c r="M169" s="10">
        <f t="shared" si="41"/>
        <v>0</v>
      </c>
      <c r="N169" s="6">
        <f t="shared" si="27"/>
        <v>158.58799999999999</v>
      </c>
      <c r="O169" s="10">
        <f t="shared" si="41"/>
        <v>0</v>
      </c>
      <c r="P169" s="6">
        <f t="shared" si="28"/>
        <v>158.58799999999999</v>
      </c>
      <c r="Q169" s="10">
        <f t="shared" si="41"/>
        <v>0</v>
      </c>
      <c r="R169" s="6">
        <f t="shared" si="29"/>
        <v>158.58799999999999</v>
      </c>
      <c r="S169" s="6">
        <v>158.58799999999999</v>
      </c>
      <c r="T169" s="10">
        <f t="shared" ref="T169:AD171" si="42">T170</f>
        <v>0</v>
      </c>
      <c r="U169" s="6">
        <f t="shared" si="37"/>
        <v>158.58799999999999</v>
      </c>
      <c r="V169" s="10">
        <f t="shared" si="42"/>
        <v>0</v>
      </c>
      <c r="W169" s="6">
        <f t="shared" si="38"/>
        <v>158.58799999999999</v>
      </c>
      <c r="X169" s="10">
        <f t="shared" si="42"/>
        <v>0</v>
      </c>
      <c r="Y169" s="6">
        <f t="shared" si="34"/>
        <v>158.58799999999999</v>
      </c>
      <c r="Z169" s="10">
        <f t="shared" si="42"/>
        <v>0</v>
      </c>
      <c r="AA169" s="6">
        <f t="shared" si="30"/>
        <v>158.58799999999999</v>
      </c>
      <c r="AB169" s="10">
        <f t="shared" si="42"/>
        <v>0</v>
      </c>
      <c r="AC169" s="6">
        <f t="shared" si="31"/>
        <v>158.58799999999999</v>
      </c>
      <c r="AD169" s="10">
        <f t="shared" si="42"/>
        <v>0</v>
      </c>
      <c r="AE169" s="6">
        <f t="shared" si="32"/>
        <v>158.58799999999999</v>
      </c>
    </row>
    <row r="170" spans="1:31" ht="62.25" customHeight="1">
      <c r="A170" s="12" t="s">
        <v>137</v>
      </c>
      <c r="B170" s="3" t="s">
        <v>140</v>
      </c>
      <c r="C170" s="4"/>
      <c r="D170" s="6">
        <v>158.58799999999999</v>
      </c>
      <c r="E170" s="10">
        <f t="shared" si="41"/>
        <v>0</v>
      </c>
      <c r="F170" s="6">
        <f t="shared" si="35"/>
        <v>158.58799999999999</v>
      </c>
      <c r="G170" s="10">
        <f t="shared" si="41"/>
        <v>0</v>
      </c>
      <c r="H170" s="6">
        <f t="shared" si="36"/>
        <v>158.58799999999999</v>
      </c>
      <c r="I170" s="10">
        <f t="shared" si="41"/>
        <v>0</v>
      </c>
      <c r="J170" s="6">
        <f t="shared" si="33"/>
        <v>158.58799999999999</v>
      </c>
      <c r="K170" s="10">
        <f t="shared" si="41"/>
        <v>0</v>
      </c>
      <c r="L170" s="6">
        <f t="shared" si="26"/>
        <v>158.58799999999999</v>
      </c>
      <c r="M170" s="10">
        <f t="shared" si="41"/>
        <v>0</v>
      </c>
      <c r="N170" s="6">
        <f t="shared" si="27"/>
        <v>158.58799999999999</v>
      </c>
      <c r="O170" s="10">
        <f t="shared" si="41"/>
        <v>0</v>
      </c>
      <c r="P170" s="6">
        <f t="shared" si="28"/>
        <v>158.58799999999999</v>
      </c>
      <c r="Q170" s="10">
        <f t="shared" si="41"/>
        <v>0</v>
      </c>
      <c r="R170" s="6">
        <f t="shared" si="29"/>
        <v>158.58799999999999</v>
      </c>
      <c r="S170" s="6">
        <v>158.58799999999999</v>
      </c>
      <c r="T170" s="10">
        <f t="shared" si="42"/>
        <v>0</v>
      </c>
      <c r="U170" s="6">
        <f t="shared" si="37"/>
        <v>158.58799999999999</v>
      </c>
      <c r="V170" s="10">
        <f t="shared" si="42"/>
        <v>0</v>
      </c>
      <c r="W170" s="6">
        <f t="shared" si="38"/>
        <v>158.58799999999999</v>
      </c>
      <c r="X170" s="10">
        <f t="shared" si="42"/>
        <v>0</v>
      </c>
      <c r="Y170" s="6">
        <f t="shared" si="34"/>
        <v>158.58799999999999</v>
      </c>
      <c r="Z170" s="10">
        <f t="shared" si="42"/>
        <v>0</v>
      </c>
      <c r="AA170" s="6">
        <f t="shared" si="30"/>
        <v>158.58799999999999</v>
      </c>
      <c r="AB170" s="10">
        <f t="shared" si="42"/>
        <v>0</v>
      </c>
      <c r="AC170" s="6">
        <f t="shared" si="31"/>
        <v>158.58799999999999</v>
      </c>
      <c r="AD170" s="10">
        <f t="shared" si="42"/>
        <v>0</v>
      </c>
      <c r="AE170" s="6">
        <f t="shared" si="32"/>
        <v>158.58799999999999</v>
      </c>
    </row>
    <row r="171" spans="1:31" ht="45.75" customHeight="1">
      <c r="A171" s="1" t="s">
        <v>138</v>
      </c>
      <c r="B171" s="14" t="s">
        <v>356</v>
      </c>
      <c r="C171" s="4"/>
      <c r="D171" s="6">
        <v>158.58799999999999</v>
      </c>
      <c r="E171" s="10">
        <f t="shared" si="41"/>
        <v>0</v>
      </c>
      <c r="F171" s="6">
        <f t="shared" si="35"/>
        <v>158.58799999999999</v>
      </c>
      <c r="G171" s="10">
        <f t="shared" si="41"/>
        <v>0</v>
      </c>
      <c r="H171" s="6">
        <f t="shared" si="36"/>
        <v>158.58799999999999</v>
      </c>
      <c r="I171" s="10">
        <f t="shared" si="41"/>
        <v>0</v>
      </c>
      <c r="J171" s="6">
        <f t="shared" si="33"/>
        <v>158.58799999999999</v>
      </c>
      <c r="K171" s="10">
        <f t="shared" si="41"/>
        <v>0</v>
      </c>
      <c r="L171" s="6">
        <f t="shared" si="26"/>
        <v>158.58799999999999</v>
      </c>
      <c r="M171" s="10">
        <f t="shared" si="41"/>
        <v>0</v>
      </c>
      <c r="N171" s="6">
        <f t="shared" si="27"/>
        <v>158.58799999999999</v>
      </c>
      <c r="O171" s="10">
        <f t="shared" si="41"/>
        <v>0</v>
      </c>
      <c r="P171" s="6">
        <f t="shared" si="28"/>
        <v>158.58799999999999</v>
      </c>
      <c r="Q171" s="10">
        <f t="shared" si="41"/>
        <v>0</v>
      </c>
      <c r="R171" s="6">
        <f t="shared" si="29"/>
        <v>158.58799999999999</v>
      </c>
      <c r="S171" s="6">
        <v>158.58799999999999</v>
      </c>
      <c r="T171" s="10">
        <f t="shared" si="42"/>
        <v>0</v>
      </c>
      <c r="U171" s="6">
        <f t="shared" si="37"/>
        <v>158.58799999999999</v>
      </c>
      <c r="V171" s="10">
        <f t="shared" si="42"/>
        <v>0</v>
      </c>
      <c r="W171" s="6">
        <f t="shared" si="38"/>
        <v>158.58799999999999</v>
      </c>
      <c r="X171" s="10">
        <f t="shared" si="42"/>
        <v>0</v>
      </c>
      <c r="Y171" s="6">
        <f t="shared" si="34"/>
        <v>158.58799999999999</v>
      </c>
      <c r="Z171" s="10">
        <f t="shared" si="42"/>
        <v>0</v>
      </c>
      <c r="AA171" s="6">
        <f t="shared" si="30"/>
        <v>158.58799999999999</v>
      </c>
      <c r="AB171" s="10">
        <f t="shared" si="42"/>
        <v>0</v>
      </c>
      <c r="AC171" s="6">
        <f t="shared" si="31"/>
        <v>158.58799999999999</v>
      </c>
      <c r="AD171" s="10">
        <f t="shared" si="42"/>
        <v>0</v>
      </c>
      <c r="AE171" s="6">
        <f t="shared" si="32"/>
        <v>158.58799999999999</v>
      </c>
    </row>
    <row r="172" spans="1:31" ht="36" customHeight="1">
      <c r="A172" s="1" t="s">
        <v>321</v>
      </c>
      <c r="B172" s="14" t="s">
        <v>356</v>
      </c>
      <c r="C172" s="4">
        <v>300</v>
      </c>
      <c r="D172" s="6">
        <v>158.58799999999999</v>
      </c>
      <c r="E172" s="10"/>
      <c r="F172" s="6">
        <f t="shared" si="35"/>
        <v>158.58799999999999</v>
      </c>
      <c r="G172" s="10"/>
      <c r="H172" s="6">
        <f t="shared" si="36"/>
        <v>158.58799999999999</v>
      </c>
      <c r="I172" s="10"/>
      <c r="J172" s="6">
        <f t="shared" si="33"/>
        <v>158.58799999999999</v>
      </c>
      <c r="K172" s="10"/>
      <c r="L172" s="6">
        <f t="shared" si="26"/>
        <v>158.58799999999999</v>
      </c>
      <c r="M172" s="10"/>
      <c r="N172" s="6">
        <f t="shared" si="27"/>
        <v>158.58799999999999</v>
      </c>
      <c r="O172" s="10"/>
      <c r="P172" s="6">
        <f t="shared" si="28"/>
        <v>158.58799999999999</v>
      </c>
      <c r="Q172" s="10"/>
      <c r="R172" s="6">
        <f t="shared" si="29"/>
        <v>158.58799999999999</v>
      </c>
      <c r="S172" s="6">
        <v>158.58799999999999</v>
      </c>
      <c r="T172" s="10"/>
      <c r="U172" s="6">
        <f t="shared" si="37"/>
        <v>158.58799999999999</v>
      </c>
      <c r="V172" s="10"/>
      <c r="W172" s="6">
        <f t="shared" si="38"/>
        <v>158.58799999999999</v>
      </c>
      <c r="X172" s="10"/>
      <c r="Y172" s="6">
        <f t="shared" si="34"/>
        <v>158.58799999999999</v>
      </c>
      <c r="Z172" s="10"/>
      <c r="AA172" s="6">
        <f t="shared" si="30"/>
        <v>158.58799999999999</v>
      </c>
      <c r="AB172" s="10"/>
      <c r="AC172" s="6">
        <f t="shared" si="31"/>
        <v>158.58799999999999</v>
      </c>
      <c r="AD172" s="10"/>
      <c r="AE172" s="6">
        <f t="shared" si="32"/>
        <v>158.58799999999999</v>
      </c>
    </row>
    <row r="173" spans="1:31" ht="43.5" customHeight="1">
      <c r="A173" s="11" t="s">
        <v>141</v>
      </c>
      <c r="B173" s="9" t="s">
        <v>142</v>
      </c>
      <c r="C173" s="4"/>
      <c r="D173" s="6">
        <v>2.4730000000000132</v>
      </c>
      <c r="E173" s="10">
        <f t="shared" ref="E173:Q175" si="43">E174</f>
        <v>0</v>
      </c>
      <c r="F173" s="6">
        <f t="shared" si="35"/>
        <v>2.4730000000000132</v>
      </c>
      <c r="G173" s="10">
        <f t="shared" si="43"/>
        <v>0</v>
      </c>
      <c r="H173" s="6">
        <f t="shared" si="36"/>
        <v>2.4730000000000132</v>
      </c>
      <c r="I173" s="10">
        <f t="shared" si="43"/>
        <v>0</v>
      </c>
      <c r="J173" s="6">
        <f t="shared" si="33"/>
        <v>2.4730000000000132</v>
      </c>
      <c r="K173" s="10">
        <f t="shared" si="43"/>
        <v>0</v>
      </c>
      <c r="L173" s="6">
        <f t="shared" si="26"/>
        <v>2.4730000000000132</v>
      </c>
      <c r="M173" s="10">
        <f t="shared" si="43"/>
        <v>0</v>
      </c>
      <c r="N173" s="6">
        <f t="shared" si="27"/>
        <v>2.4730000000000132</v>
      </c>
      <c r="O173" s="10">
        <f t="shared" si="43"/>
        <v>0</v>
      </c>
      <c r="P173" s="6">
        <f t="shared" si="28"/>
        <v>2.4730000000000132</v>
      </c>
      <c r="Q173" s="10">
        <f t="shared" si="43"/>
        <v>0</v>
      </c>
      <c r="R173" s="6">
        <f t="shared" si="29"/>
        <v>2.4730000000000132</v>
      </c>
      <c r="S173" s="6">
        <v>2.4730000000000132</v>
      </c>
      <c r="T173" s="10">
        <f t="shared" ref="T173:AD175" si="44">T174</f>
        <v>0</v>
      </c>
      <c r="U173" s="6">
        <f t="shared" si="37"/>
        <v>2.4730000000000132</v>
      </c>
      <c r="V173" s="10">
        <f t="shared" si="44"/>
        <v>0</v>
      </c>
      <c r="W173" s="6">
        <f t="shared" si="38"/>
        <v>2.4730000000000132</v>
      </c>
      <c r="X173" s="10">
        <f t="shared" si="44"/>
        <v>0</v>
      </c>
      <c r="Y173" s="6">
        <f t="shared" si="34"/>
        <v>2.4730000000000132</v>
      </c>
      <c r="Z173" s="10">
        <f t="shared" si="44"/>
        <v>0</v>
      </c>
      <c r="AA173" s="6">
        <f t="shared" si="30"/>
        <v>2.4730000000000132</v>
      </c>
      <c r="AB173" s="10">
        <f t="shared" si="44"/>
        <v>0</v>
      </c>
      <c r="AC173" s="6">
        <f t="shared" si="31"/>
        <v>2.4730000000000132</v>
      </c>
      <c r="AD173" s="10">
        <f t="shared" si="44"/>
        <v>0</v>
      </c>
      <c r="AE173" s="6">
        <f t="shared" si="32"/>
        <v>2.4730000000000132</v>
      </c>
    </row>
    <row r="174" spans="1:31" ht="71.25" customHeight="1">
      <c r="A174" s="1" t="s">
        <v>400</v>
      </c>
      <c r="B174" s="3" t="s">
        <v>401</v>
      </c>
      <c r="C174" s="4"/>
      <c r="D174" s="6">
        <v>2.4729999999999999</v>
      </c>
      <c r="E174" s="10">
        <f t="shared" si="43"/>
        <v>0</v>
      </c>
      <c r="F174" s="6">
        <f t="shared" si="35"/>
        <v>2.4729999999999999</v>
      </c>
      <c r="G174" s="10">
        <f t="shared" si="43"/>
        <v>0</v>
      </c>
      <c r="H174" s="6">
        <f t="shared" si="36"/>
        <v>2.4729999999999999</v>
      </c>
      <c r="I174" s="10">
        <f t="shared" si="43"/>
        <v>0</v>
      </c>
      <c r="J174" s="6">
        <f t="shared" si="33"/>
        <v>2.4729999999999999</v>
      </c>
      <c r="K174" s="10">
        <f t="shared" si="43"/>
        <v>0</v>
      </c>
      <c r="L174" s="6">
        <f t="shared" si="26"/>
        <v>2.4729999999999999</v>
      </c>
      <c r="M174" s="10">
        <f t="shared" si="43"/>
        <v>0</v>
      </c>
      <c r="N174" s="6">
        <f t="shared" si="27"/>
        <v>2.4729999999999999</v>
      </c>
      <c r="O174" s="10">
        <f t="shared" si="43"/>
        <v>0</v>
      </c>
      <c r="P174" s="6">
        <f t="shared" si="28"/>
        <v>2.4729999999999999</v>
      </c>
      <c r="Q174" s="10">
        <f t="shared" si="43"/>
        <v>0</v>
      </c>
      <c r="R174" s="6">
        <f t="shared" si="29"/>
        <v>2.4729999999999999</v>
      </c>
      <c r="S174" s="6">
        <v>2.4729999999999999</v>
      </c>
      <c r="T174" s="10">
        <f t="shared" si="44"/>
        <v>0</v>
      </c>
      <c r="U174" s="6">
        <f t="shared" si="37"/>
        <v>2.4729999999999999</v>
      </c>
      <c r="V174" s="10">
        <f t="shared" si="44"/>
        <v>0</v>
      </c>
      <c r="W174" s="6">
        <f t="shared" si="38"/>
        <v>2.4729999999999999</v>
      </c>
      <c r="X174" s="10">
        <f t="shared" si="44"/>
        <v>0</v>
      </c>
      <c r="Y174" s="6">
        <f t="shared" si="34"/>
        <v>2.4729999999999999</v>
      </c>
      <c r="Z174" s="10">
        <f t="shared" si="44"/>
        <v>0</v>
      </c>
      <c r="AA174" s="6">
        <f t="shared" si="30"/>
        <v>2.4729999999999999</v>
      </c>
      <c r="AB174" s="10">
        <f t="shared" si="44"/>
        <v>0</v>
      </c>
      <c r="AC174" s="6">
        <f t="shared" si="31"/>
        <v>2.4729999999999999</v>
      </c>
      <c r="AD174" s="10">
        <f t="shared" si="44"/>
        <v>0</v>
      </c>
      <c r="AE174" s="6">
        <f t="shared" si="32"/>
        <v>2.4729999999999999</v>
      </c>
    </row>
    <row r="175" spans="1:31" ht="58.5" customHeight="1">
      <c r="A175" s="1" t="s">
        <v>402</v>
      </c>
      <c r="B175" s="3" t="s">
        <v>403</v>
      </c>
      <c r="C175" s="4"/>
      <c r="D175" s="6">
        <v>2.4729999999999999</v>
      </c>
      <c r="E175" s="10">
        <f t="shared" si="43"/>
        <v>0</v>
      </c>
      <c r="F175" s="6">
        <f t="shared" si="35"/>
        <v>2.4729999999999999</v>
      </c>
      <c r="G175" s="10">
        <f t="shared" si="43"/>
        <v>0</v>
      </c>
      <c r="H175" s="6">
        <f t="shared" si="36"/>
        <v>2.4729999999999999</v>
      </c>
      <c r="I175" s="10">
        <f t="shared" si="43"/>
        <v>0</v>
      </c>
      <c r="J175" s="6">
        <f t="shared" si="33"/>
        <v>2.4729999999999999</v>
      </c>
      <c r="K175" s="10">
        <f t="shared" si="43"/>
        <v>0</v>
      </c>
      <c r="L175" s="6">
        <f t="shared" si="26"/>
        <v>2.4729999999999999</v>
      </c>
      <c r="M175" s="10">
        <f t="shared" si="43"/>
        <v>0</v>
      </c>
      <c r="N175" s="6">
        <f t="shared" si="27"/>
        <v>2.4729999999999999</v>
      </c>
      <c r="O175" s="10">
        <f t="shared" si="43"/>
        <v>0</v>
      </c>
      <c r="P175" s="6">
        <f t="shared" si="28"/>
        <v>2.4729999999999999</v>
      </c>
      <c r="Q175" s="10">
        <f t="shared" si="43"/>
        <v>0</v>
      </c>
      <c r="R175" s="6">
        <f t="shared" si="29"/>
        <v>2.4729999999999999</v>
      </c>
      <c r="S175" s="6">
        <v>2.4729999999999999</v>
      </c>
      <c r="T175" s="10">
        <f t="shared" si="44"/>
        <v>0</v>
      </c>
      <c r="U175" s="6">
        <f t="shared" si="37"/>
        <v>2.4729999999999999</v>
      </c>
      <c r="V175" s="10">
        <f t="shared" si="44"/>
        <v>0</v>
      </c>
      <c r="W175" s="6">
        <f t="shared" si="38"/>
        <v>2.4729999999999999</v>
      </c>
      <c r="X175" s="10">
        <f t="shared" si="44"/>
        <v>0</v>
      </c>
      <c r="Y175" s="6">
        <f t="shared" si="34"/>
        <v>2.4729999999999999</v>
      </c>
      <c r="Z175" s="10">
        <f t="shared" si="44"/>
        <v>0</v>
      </c>
      <c r="AA175" s="6">
        <f t="shared" si="30"/>
        <v>2.4729999999999999</v>
      </c>
      <c r="AB175" s="10">
        <f t="shared" si="44"/>
        <v>0</v>
      </c>
      <c r="AC175" s="6">
        <f t="shared" si="31"/>
        <v>2.4729999999999999</v>
      </c>
      <c r="AD175" s="10">
        <f t="shared" si="44"/>
        <v>0</v>
      </c>
      <c r="AE175" s="6">
        <f t="shared" si="32"/>
        <v>2.4729999999999999</v>
      </c>
    </row>
    <row r="176" spans="1:31" ht="36.75" customHeight="1">
      <c r="A176" s="1" t="s">
        <v>35</v>
      </c>
      <c r="B176" s="3" t="s">
        <v>403</v>
      </c>
      <c r="C176" s="4">
        <v>200</v>
      </c>
      <c r="D176" s="6">
        <v>2.4729999999999999</v>
      </c>
      <c r="E176" s="10"/>
      <c r="F176" s="6">
        <f t="shared" si="35"/>
        <v>2.4729999999999999</v>
      </c>
      <c r="G176" s="10"/>
      <c r="H176" s="6">
        <f t="shared" si="36"/>
        <v>2.4729999999999999</v>
      </c>
      <c r="I176" s="10"/>
      <c r="J176" s="6">
        <f t="shared" si="33"/>
        <v>2.4729999999999999</v>
      </c>
      <c r="K176" s="10"/>
      <c r="L176" s="6">
        <f t="shared" si="26"/>
        <v>2.4729999999999999</v>
      </c>
      <c r="M176" s="10"/>
      <c r="N176" s="6">
        <f t="shared" si="27"/>
        <v>2.4729999999999999</v>
      </c>
      <c r="O176" s="10"/>
      <c r="P176" s="6">
        <f t="shared" si="28"/>
        <v>2.4729999999999999</v>
      </c>
      <c r="Q176" s="10"/>
      <c r="R176" s="6">
        <f t="shared" si="29"/>
        <v>2.4729999999999999</v>
      </c>
      <c r="S176" s="6">
        <v>2.4729999999999999</v>
      </c>
      <c r="T176" s="10"/>
      <c r="U176" s="6">
        <f t="shared" si="37"/>
        <v>2.4729999999999999</v>
      </c>
      <c r="V176" s="10"/>
      <c r="W176" s="6">
        <f t="shared" si="38"/>
        <v>2.4729999999999999</v>
      </c>
      <c r="X176" s="10"/>
      <c r="Y176" s="6">
        <f t="shared" si="34"/>
        <v>2.4729999999999999</v>
      </c>
      <c r="Z176" s="10"/>
      <c r="AA176" s="6">
        <f t="shared" si="30"/>
        <v>2.4729999999999999</v>
      </c>
      <c r="AB176" s="10"/>
      <c r="AC176" s="6">
        <f t="shared" si="31"/>
        <v>2.4729999999999999</v>
      </c>
      <c r="AD176" s="10"/>
      <c r="AE176" s="6">
        <f t="shared" si="32"/>
        <v>2.4729999999999999</v>
      </c>
    </row>
    <row r="177" spans="1:31" ht="61.5" customHeight="1">
      <c r="A177" s="11" t="s">
        <v>143</v>
      </c>
      <c r="B177" s="9" t="s">
        <v>146</v>
      </c>
      <c r="C177" s="4"/>
      <c r="D177" s="6">
        <v>58.692000000000007</v>
      </c>
      <c r="E177" s="10">
        <f>E178+E181</f>
        <v>0</v>
      </c>
      <c r="F177" s="6">
        <f t="shared" si="35"/>
        <v>58.692000000000007</v>
      </c>
      <c r="G177" s="10">
        <f>G178+G181</f>
        <v>0</v>
      </c>
      <c r="H177" s="6">
        <f t="shared" si="36"/>
        <v>58.692000000000007</v>
      </c>
      <c r="I177" s="10">
        <f>I178+I181</f>
        <v>0</v>
      </c>
      <c r="J177" s="6">
        <f t="shared" si="33"/>
        <v>58.692000000000007</v>
      </c>
      <c r="K177" s="10">
        <f>K178+K181</f>
        <v>0</v>
      </c>
      <c r="L177" s="6">
        <f t="shared" si="26"/>
        <v>58.692000000000007</v>
      </c>
      <c r="M177" s="10">
        <f>M178+M181</f>
        <v>0</v>
      </c>
      <c r="N177" s="6">
        <f t="shared" si="27"/>
        <v>58.692000000000007</v>
      </c>
      <c r="O177" s="10">
        <f>O178+O181</f>
        <v>0</v>
      </c>
      <c r="P177" s="6">
        <f t="shared" si="28"/>
        <v>58.692000000000007</v>
      </c>
      <c r="Q177" s="10">
        <f>Q178+Q181</f>
        <v>0</v>
      </c>
      <c r="R177" s="6">
        <f t="shared" si="29"/>
        <v>58.692000000000007</v>
      </c>
      <c r="S177" s="6">
        <v>58.692000000000007</v>
      </c>
      <c r="T177" s="10">
        <f>T178+T181</f>
        <v>0</v>
      </c>
      <c r="U177" s="6">
        <f t="shared" si="37"/>
        <v>58.692000000000007</v>
      </c>
      <c r="V177" s="10">
        <f>V178+V181</f>
        <v>0</v>
      </c>
      <c r="W177" s="6">
        <f t="shared" si="38"/>
        <v>58.692000000000007</v>
      </c>
      <c r="X177" s="10">
        <f>X178+X181</f>
        <v>0</v>
      </c>
      <c r="Y177" s="6">
        <f t="shared" si="34"/>
        <v>58.692000000000007</v>
      </c>
      <c r="Z177" s="10">
        <f>Z178+Z181</f>
        <v>0</v>
      </c>
      <c r="AA177" s="6">
        <f t="shared" si="30"/>
        <v>58.692000000000007</v>
      </c>
      <c r="AB177" s="10">
        <f>AB178+AB181</f>
        <v>0</v>
      </c>
      <c r="AC177" s="6">
        <f t="shared" si="31"/>
        <v>58.692000000000007</v>
      </c>
      <c r="AD177" s="10">
        <f>AD178+AD181</f>
        <v>0</v>
      </c>
      <c r="AE177" s="6">
        <f t="shared" si="32"/>
        <v>58.692000000000007</v>
      </c>
    </row>
    <row r="178" spans="1:31" ht="46.5" customHeight="1">
      <c r="A178" s="12" t="s">
        <v>144</v>
      </c>
      <c r="B178" s="3" t="s">
        <v>147</v>
      </c>
      <c r="C178" s="4"/>
      <c r="D178" s="6">
        <v>40.692</v>
      </c>
      <c r="E178" s="10">
        <f>E179</f>
        <v>0</v>
      </c>
      <c r="F178" s="6">
        <f t="shared" si="35"/>
        <v>40.692</v>
      </c>
      <c r="G178" s="10">
        <f>G179</f>
        <v>0</v>
      </c>
      <c r="H178" s="6">
        <f t="shared" si="36"/>
        <v>40.692</v>
      </c>
      <c r="I178" s="10">
        <f>I179</f>
        <v>0</v>
      </c>
      <c r="J178" s="6">
        <f t="shared" si="33"/>
        <v>40.692</v>
      </c>
      <c r="K178" s="10">
        <f>K179</f>
        <v>0</v>
      </c>
      <c r="L178" s="6">
        <f t="shared" si="26"/>
        <v>40.692</v>
      </c>
      <c r="M178" s="10">
        <f>M179</f>
        <v>0</v>
      </c>
      <c r="N178" s="6">
        <f t="shared" si="27"/>
        <v>40.692</v>
      </c>
      <c r="O178" s="10">
        <f>O179</f>
        <v>0</v>
      </c>
      <c r="P178" s="6">
        <f t="shared" si="28"/>
        <v>40.692</v>
      </c>
      <c r="Q178" s="10">
        <f>Q179</f>
        <v>0</v>
      </c>
      <c r="R178" s="6">
        <f t="shared" si="29"/>
        <v>40.692</v>
      </c>
      <c r="S178" s="6">
        <v>40.692</v>
      </c>
      <c r="T178" s="10">
        <f>T179</f>
        <v>0</v>
      </c>
      <c r="U178" s="6">
        <f t="shared" si="37"/>
        <v>40.692</v>
      </c>
      <c r="V178" s="10">
        <f>V179</f>
        <v>0</v>
      </c>
      <c r="W178" s="6">
        <f t="shared" si="38"/>
        <v>40.692</v>
      </c>
      <c r="X178" s="10">
        <f>X179</f>
        <v>0</v>
      </c>
      <c r="Y178" s="6">
        <f t="shared" si="34"/>
        <v>40.692</v>
      </c>
      <c r="Z178" s="10">
        <f>Z179</f>
        <v>0</v>
      </c>
      <c r="AA178" s="6">
        <f t="shared" si="30"/>
        <v>40.692</v>
      </c>
      <c r="AB178" s="10">
        <f>AB179</f>
        <v>0</v>
      </c>
      <c r="AC178" s="6">
        <f t="shared" si="31"/>
        <v>40.692</v>
      </c>
      <c r="AD178" s="10">
        <f>AD179</f>
        <v>0</v>
      </c>
      <c r="AE178" s="6">
        <f t="shared" si="32"/>
        <v>40.692</v>
      </c>
    </row>
    <row r="179" spans="1:31" ht="40.5" customHeight="1">
      <c r="A179" s="1" t="s">
        <v>145</v>
      </c>
      <c r="B179" s="3" t="s">
        <v>148</v>
      </c>
      <c r="C179" s="4"/>
      <c r="D179" s="6">
        <v>40.692</v>
      </c>
      <c r="E179" s="10">
        <f>E180</f>
        <v>0</v>
      </c>
      <c r="F179" s="6">
        <f t="shared" si="35"/>
        <v>40.692</v>
      </c>
      <c r="G179" s="10">
        <f>G180</f>
        <v>0</v>
      </c>
      <c r="H179" s="6">
        <f t="shared" si="36"/>
        <v>40.692</v>
      </c>
      <c r="I179" s="10">
        <f>I180</f>
        <v>0</v>
      </c>
      <c r="J179" s="6">
        <f t="shared" si="33"/>
        <v>40.692</v>
      </c>
      <c r="K179" s="10">
        <f>K180</f>
        <v>0</v>
      </c>
      <c r="L179" s="6">
        <f t="shared" si="26"/>
        <v>40.692</v>
      </c>
      <c r="M179" s="10">
        <f>M180</f>
        <v>0</v>
      </c>
      <c r="N179" s="6">
        <f t="shared" si="27"/>
        <v>40.692</v>
      </c>
      <c r="O179" s="10">
        <f>O180</f>
        <v>0</v>
      </c>
      <c r="P179" s="6">
        <f t="shared" si="28"/>
        <v>40.692</v>
      </c>
      <c r="Q179" s="10">
        <f>Q180</f>
        <v>0</v>
      </c>
      <c r="R179" s="6">
        <f t="shared" si="29"/>
        <v>40.692</v>
      </c>
      <c r="S179" s="6">
        <v>40.692</v>
      </c>
      <c r="T179" s="10">
        <f>T180</f>
        <v>0</v>
      </c>
      <c r="U179" s="6">
        <f t="shared" si="37"/>
        <v>40.692</v>
      </c>
      <c r="V179" s="10">
        <f>V180</f>
        <v>0</v>
      </c>
      <c r="W179" s="6">
        <f t="shared" si="38"/>
        <v>40.692</v>
      </c>
      <c r="X179" s="10">
        <f>X180</f>
        <v>0</v>
      </c>
      <c r="Y179" s="6">
        <f t="shared" si="34"/>
        <v>40.692</v>
      </c>
      <c r="Z179" s="10">
        <f>Z180</f>
        <v>0</v>
      </c>
      <c r="AA179" s="6">
        <f t="shared" si="30"/>
        <v>40.692</v>
      </c>
      <c r="AB179" s="10">
        <f>AB180</f>
        <v>0</v>
      </c>
      <c r="AC179" s="6">
        <f t="shared" si="31"/>
        <v>40.692</v>
      </c>
      <c r="AD179" s="10">
        <f>AD180</f>
        <v>0</v>
      </c>
      <c r="AE179" s="6">
        <f t="shared" si="32"/>
        <v>40.692</v>
      </c>
    </row>
    <row r="180" spans="1:31" ht="42.75" customHeight="1">
      <c r="A180" s="1" t="s">
        <v>35</v>
      </c>
      <c r="B180" s="3" t="s">
        <v>148</v>
      </c>
      <c r="C180" s="4">
        <v>200</v>
      </c>
      <c r="D180" s="6">
        <v>40.692</v>
      </c>
      <c r="E180" s="10"/>
      <c r="F180" s="6">
        <f t="shared" si="35"/>
        <v>40.692</v>
      </c>
      <c r="G180" s="10"/>
      <c r="H180" s="6">
        <f t="shared" si="36"/>
        <v>40.692</v>
      </c>
      <c r="I180" s="10"/>
      <c r="J180" s="6">
        <f t="shared" si="33"/>
        <v>40.692</v>
      </c>
      <c r="K180" s="10"/>
      <c r="L180" s="6">
        <f t="shared" si="26"/>
        <v>40.692</v>
      </c>
      <c r="M180" s="10"/>
      <c r="N180" s="6">
        <f t="shared" si="27"/>
        <v>40.692</v>
      </c>
      <c r="O180" s="10"/>
      <c r="P180" s="6">
        <f t="shared" si="28"/>
        <v>40.692</v>
      </c>
      <c r="Q180" s="10"/>
      <c r="R180" s="6">
        <f t="shared" si="29"/>
        <v>40.692</v>
      </c>
      <c r="S180" s="6">
        <v>40.692</v>
      </c>
      <c r="T180" s="10"/>
      <c r="U180" s="6">
        <f t="shared" si="37"/>
        <v>40.692</v>
      </c>
      <c r="V180" s="10"/>
      <c r="W180" s="6">
        <f t="shared" si="38"/>
        <v>40.692</v>
      </c>
      <c r="X180" s="10"/>
      <c r="Y180" s="6">
        <f t="shared" si="34"/>
        <v>40.692</v>
      </c>
      <c r="Z180" s="10"/>
      <c r="AA180" s="6">
        <f t="shared" si="30"/>
        <v>40.692</v>
      </c>
      <c r="AB180" s="10"/>
      <c r="AC180" s="6">
        <f t="shared" si="31"/>
        <v>40.692</v>
      </c>
      <c r="AD180" s="10"/>
      <c r="AE180" s="6">
        <f t="shared" si="32"/>
        <v>40.692</v>
      </c>
    </row>
    <row r="181" spans="1:31" ht="60" customHeight="1">
      <c r="A181" s="12" t="s">
        <v>149</v>
      </c>
      <c r="B181" s="3" t="s">
        <v>151</v>
      </c>
      <c r="C181" s="4"/>
      <c r="D181" s="6">
        <v>18</v>
      </c>
      <c r="E181" s="10">
        <f>E182</f>
        <v>0</v>
      </c>
      <c r="F181" s="6">
        <f t="shared" si="35"/>
        <v>18</v>
      </c>
      <c r="G181" s="10">
        <f>G182</f>
        <v>0</v>
      </c>
      <c r="H181" s="6">
        <f t="shared" si="36"/>
        <v>18</v>
      </c>
      <c r="I181" s="10">
        <f>I182</f>
        <v>0</v>
      </c>
      <c r="J181" s="6">
        <f t="shared" si="33"/>
        <v>18</v>
      </c>
      <c r="K181" s="10">
        <f>K182</f>
        <v>0</v>
      </c>
      <c r="L181" s="6">
        <f t="shared" si="26"/>
        <v>18</v>
      </c>
      <c r="M181" s="10">
        <f>M182</f>
        <v>0</v>
      </c>
      <c r="N181" s="6">
        <f t="shared" si="27"/>
        <v>18</v>
      </c>
      <c r="O181" s="10">
        <f>O182</f>
        <v>0</v>
      </c>
      <c r="P181" s="6">
        <f t="shared" si="28"/>
        <v>18</v>
      </c>
      <c r="Q181" s="10">
        <f>Q182</f>
        <v>0</v>
      </c>
      <c r="R181" s="6">
        <f t="shared" si="29"/>
        <v>18</v>
      </c>
      <c r="S181" s="6">
        <v>18</v>
      </c>
      <c r="T181" s="10">
        <f>T182</f>
        <v>0</v>
      </c>
      <c r="U181" s="6">
        <f t="shared" si="37"/>
        <v>18</v>
      </c>
      <c r="V181" s="10">
        <f>V182</f>
        <v>0</v>
      </c>
      <c r="W181" s="6">
        <f t="shared" si="38"/>
        <v>18</v>
      </c>
      <c r="X181" s="10">
        <f>X182</f>
        <v>0</v>
      </c>
      <c r="Y181" s="6">
        <f t="shared" si="34"/>
        <v>18</v>
      </c>
      <c r="Z181" s="10">
        <f>Z182</f>
        <v>0</v>
      </c>
      <c r="AA181" s="6">
        <f t="shared" si="30"/>
        <v>18</v>
      </c>
      <c r="AB181" s="10">
        <f>AB182</f>
        <v>0</v>
      </c>
      <c r="AC181" s="6">
        <f t="shared" si="31"/>
        <v>18</v>
      </c>
      <c r="AD181" s="10">
        <f>AD182</f>
        <v>0</v>
      </c>
      <c r="AE181" s="6">
        <f t="shared" si="32"/>
        <v>18</v>
      </c>
    </row>
    <row r="182" spans="1:31" ht="47.25" customHeight="1">
      <c r="A182" s="1" t="s">
        <v>150</v>
      </c>
      <c r="B182" s="3" t="s">
        <v>152</v>
      </c>
      <c r="C182" s="4"/>
      <c r="D182" s="6">
        <v>18</v>
      </c>
      <c r="E182" s="10">
        <f>E183</f>
        <v>0</v>
      </c>
      <c r="F182" s="6">
        <f t="shared" si="35"/>
        <v>18</v>
      </c>
      <c r="G182" s="10">
        <f>G183</f>
        <v>0</v>
      </c>
      <c r="H182" s="6">
        <f t="shared" si="36"/>
        <v>18</v>
      </c>
      <c r="I182" s="10">
        <f>I183</f>
        <v>0</v>
      </c>
      <c r="J182" s="6">
        <f t="shared" si="33"/>
        <v>18</v>
      </c>
      <c r="K182" s="10">
        <f>K183</f>
        <v>0</v>
      </c>
      <c r="L182" s="6">
        <f t="shared" si="26"/>
        <v>18</v>
      </c>
      <c r="M182" s="10">
        <f>M183</f>
        <v>0</v>
      </c>
      <c r="N182" s="6">
        <f t="shared" si="27"/>
        <v>18</v>
      </c>
      <c r="O182" s="10">
        <f>O183</f>
        <v>0</v>
      </c>
      <c r="P182" s="6">
        <f t="shared" si="28"/>
        <v>18</v>
      </c>
      <c r="Q182" s="10">
        <f>Q183</f>
        <v>0</v>
      </c>
      <c r="R182" s="6">
        <f t="shared" si="29"/>
        <v>18</v>
      </c>
      <c r="S182" s="6">
        <v>18</v>
      </c>
      <c r="T182" s="10">
        <f>T183</f>
        <v>0</v>
      </c>
      <c r="U182" s="6">
        <f t="shared" si="37"/>
        <v>18</v>
      </c>
      <c r="V182" s="10">
        <f>V183</f>
        <v>0</v>
      </c>
      <c r="W182" s="6">
        <f t="shared" si="38"/>
        <v>18</v>
      </c>
      <c r="X182" s="10">
        <f>X183</f>
        <v>0</v>
      </c>
      <c r="Y182" s="6">
        <f t="shared" si="34"/>
        <v>18</v>
      </c>
      <c r="Z182" s="10">
        <f>Z183</f>
        <v>0</v>
      </c>
      <c r="AA182" s="6">
        <f t="shared" si="30"/>
        <v>18</v>
      </c>
      <c r="AB182" s="10">
        <f>AB183</f>
        <v>0</v>
      </c>
      <c r="AC182" s="6">
        <f t="shared" si="31"/>
        <v>18</v>
      </c>
      <c r="AD182" s="10">
        <f>AD183</f>
        <v>0</v>
      </c>
      <c r="AE182" s="6">
        <f t="shared" si="32"/>
        <v>18</v>
      </c>
    </row>
    <row r="183" spans="1:31" ht="49.5" customHeight="1">
      <c r="A183" s="1" t="s">
        <v>35</v>
      </c>
      <c r="B183" s="3" t="s">
        <v>152</v>
      </c>
      <c r="C183" s="4">
        <v>200</v>
      </c>
      <c r="D183" s="6">
        <v>18</v>
      </c>
      <c r="E183" s="10"/>
      <c r="F183" s="6">
        <f t="shared" si="35"/>
        <v>18</v>
      </c>
      <c r="G183" s="10"/>
      <c r="H183" s="6">
        <f t="shared" si="36"/>
        <v>18</v>
      </c>
      <c r="I183" s="10"/>
      <c r="J183" s="6">
        <f t="shared" si="33"/>
        <v>18</v>
      </c>
      <c r="K183" s="10"/>
      <c r="L183" s="6">
        <f t="shared" si="26"/>
        <v>18</v>
      </c>
      <c r="M183" s="10"/>
      <c r="N183" s="6">
        <f t="shared" si="27"/>
        <v>18</v>
      </c>
      <c r="O183" s="10"/>
      <c r="P183" s="6">
        <f t="shared" si="28"/>
        <v>18</v>
      </c>
      <c r="Q183" s="10"/>
      <c r="R183" s="6">
        <f t="shared" si="29"/>
        <v>18</v>
      </c>
      <c r="S183" s="6">
        <v>18</v>
      </c>
      <c r="T183" s="10"/>
      <c r="U183" s="6">
        <f t="shared" si="37"/>
        <v>18</v>
      </c>
      <c r="V183" s="10"/>
      <c r="W183" s="6">
        <f t="shared" si="38"/>
        <v>18</v>
      </c>
      <c r="X183" s="10"/>
      <c r="Y183" s="6">
        <f t="shared" si="34"/>
        <v>18</v>
      </c>
      <c r="Z183" s="10"/>
      <c r="AA183" s="6">
        <f t="shared" si="30"/>
        <v>18</v>
      </c>
      <c r="AB183" s="10"/>
      <c r="AC183" s="6">
        <f t="shared" si="31"/>
        <v>18</v>
      </c>
      <c r="AD183" s="10"/>
      <c r="AE183" s="6">
        <f t="shared" si="32"/>
        <v>18</v>
      </c>
    </row>
    <row r="184" spans="1:31" ht="65.25" customHeight="1">
      <c r="A184" s="11" t="s">
        <v>153</v>
      </c>
      <c r="B184" s="9" t="s">
        <v>156</v>
      </c>
      <c r="C184" s="4"/>
      <c r="D184" s="6">
        <v>66.152000000000001</v>
      </c>
      <c r="E184" s="10">
        <f t="shared" ref="E184:Q186" si="45">E185</f>
        <v>0</v>
      </c>
      <c r="F184" s="6">
        <f t="shared" si="35"/>
        <v>66.152000000000001</v>
      </c>
      <c r="G184" s="10">
        <f t="shared" si="45"/>
        <v>0</v>
      </c>
      <c r="H184" s="6">
        <f t="shared" si="36"/>
        <v>66.152000000000001</v>
      </c>
      <c r="I184" s="10">
        <f t="shared" si="45"/>
        <v>0</v>
      </c>
      <c r="J184" s="6">
        <f t="shared" si="33"/>
        <v>66.152000000000001</v>
      </c>
      <c r="K184" s="10">
        <f t="shared" si="45"/>
        <v>0</v>
      </c>
      <c r="L184" s="6">
        <f t="shared" si="26"/>
        <v>66.152000000000001</v>
      </c>
      <c r="M184" s="10">
        <f t="shared" si="45"/>
        <v>0</v>
      </c>
      <c r="N184" s="6">
        <f t="shared" si="27"/>
        <v>66.152000000000001</v>
      </c>
      <c r="O184" s="10">
        <f t="shared" si="45"/>
        <v>0</v>
      </c>
      <c r="P184" s="6">
        <f t="shared" si="28"/>
        <v>66.152000000000001</v>
      </c>
      <c r="Q184" s="10">
        <f t="shared" si="45"/>
        <v>0</v>
      </c>
      <c r="R184" s="6">
        <f t="shared" si="29"/>
        <v>66.152000000000001</v>
      </c>
      <c r="S184" s="6">
        <v>66.152000000000001</v>
      </c>
      <c r="T184" s="10">
        <f t="shared" ref="T184:AD186" si="46">T185</f>
        <v>0</v>
      </c>
      <c r="U184" s="6">
        <f t="shared" si="37"/>
        <v>66.152000000000001</v>
      </c>
      <c r="V184" s="10">
        <f t="shared" si="46"/>
        <v>0</v>
      </c>
      <c r="W184" s="6">
        <f t="shared" si="38"/>
        <v>66.152000000000001</v>
      </c>
      <c r="X184" s="10">
        <f t="shared" si="46"/>
        <v>0</v>
      </c>
      <c r="Y184" s="6">
        <f t="shared" si="34"/>
        <v>66.152000000000001</v>
      </c>
      <c r="Z184" s="10">
        <f t="shared" si="46"/>
        <v>0</v>
      </c>
      <c r="AA184" s="6">
        <f t="shared" si="30"/>
        <v>66.152000000000001</v>
      </c>
      <c r="AB184" s="10">
        <f t="shared" si="46"/>
        <v>0</v>
      </c>
      <c r="AC184" s="6">
        <f t="shared" si="31"/>
        <v>66.152000000000001</v>
      </c>
      <c r="AD184" s="10">
        <f t="shared" si="46"/>
        <v>0</v>
      </c>
      <c r="AE184" s="6">
        <f t="shared" si="32"/>
        <v>66.152000000000001</v>
      </c>
    </row>
    <row r="185" spans="1:31" ht="45.75" customHeight="1">
      <c r="A185" s="12" t="s">
        <v>154</v>
      </c>
      <c r="B185" s="3" t="s">
        <v>157</v>
      </c>
      <c r="C185" s="4"/>
      <c r="D185" s="6">
        <v>66.152000000000001</v>
      </c>
      <c r="E185" s="10">
        <f t="shared" si="45"/>
        <v>0</v>
      </c>
      <c r="F185" s="6">
        <f t="shared" si="35"/>
        <v>66.152000000000001</v>
      </c>
      <c r="G185" s="10">
        <f t="shared" si="45"/>
        <v>0</v>
      </c>
      <c r="H185" s="6">
        <f t="shared" si="36"/>
        <v>66.152000000000001</v>
      </c>
      <c r="I185" s="10">
        <f t="shared" si="45"/>
        <v>0</v>
      </c>
      <c r="J185" s="6">
        <f t="shared" si="33"/>
        <v>66.152000000000001</v>
      </c>
      <c r="K185" s="10">
        <f t="shared" si="45"/>
        <v>0</v>
      </c>
      <c r="L185" s="6">
        <f t="shared" si="26"/>
        <v>66.152000000000001</v>
      </c>
      <c r="M185" s="10">
        <f t="shared" si="45"/>
        <v>0</v>
      </c>
      <c r="N185" s="6">
        <f t="shared" si="27"/>
        <v>66.152000000000001</v>
      </c>
      <c r="O185" s="10">
        <f t="shared" si="45"/>
        <v>0</v>
      </c>
      <c r="P185" s="6">
        <f t="shared" si="28"/>
        <v>66.152000000000001</v>
      </c>
      <c r="Q185" s="10">
        <f t="shared" si="45"/>
        <v>0</v>
      </c>
      <c r="R185" s="6">
        <f t="shared" si="29"/>
        <v>66.152000000000001</v>
      </c>
      <c r="S185" s="6">
        <v>66.152000000000001</v>
      </c>
      <c r="T185" s="10">
        <f t="shared" si="46"/>
        <v>0</v>
      </c>
      <c r="U185" s="6">
        <f t="shared" si="37"/>
        <v>66.152000000000001</v>
      </c>
      <c r="V185" s="10">
        <f t="shared" si="46"/>
        <v>0</v>
      </c>
      <c r="W185" s="6">
        <f t="shared" si="38"/>
        <v>66.152000000000001</v>
      </c>
      <c r="X185" s="10">
        <f t="shared" si="46"/>
        <v>0</v>
      </c>
      <c r="Y185" s="6">
        <f t="shared" si="34"/>
        <v>66.152000000000001</v>
      </c>
      <c r="Z185" s="10">
        <f t="shared" si="46"/>
        <v>0</v>
      </c>
      <c r="AA185" s="6">
        <f t="shared" si="30"/>
        <v>66.152000000000001</v>
      </c>
      <c r="AB185" s="10">
        <f t="shared" si="46"/>
        <v>0</v>
      </c>
      <c r="AC185" s="6">
        <f t="shared" si="31"/>
        <v>66.152000000000001</v>
      </c>
      <c r="AD185" s="10">
        <f t="shared" si="46"/>
        <v>0</v>
      </c>
      <c r="AE185" s="6">
        <f t="shared" si="32"/>
        <v>66.152000000000001</v>
      </c>
    </row>
    <row r="186" spans="1:31" ht="44.25" customHeight="1">
      <c r="A186" s="1" t="s">
        <v>155</v>
      </c>
      <c r="B186" s="3" t="s">
        <v>158</v>
      </c>
      <c r="C186" s="4"/>
      <c r="D186" s="6">
        <v>66.152000000000001</v>
      </c>
      <c r="E186" s="10">
        <f t="shared" si="45"/>
        <v>0</v>
      </c>
      <c r="F186" s="6">
        <f t="shared" si="35"/>
        <v>66.152000000000001</v>
      </c>
      <c r="G186" s="10">
        <f t="shared" si="45"/>
        <v>0</v>
      </c>
      <c r="H186" s="6">
        <f t="shared" si="36"/>
        <v>66.152000000000001</v>
      </c>
      <c r="I186" s="10">
        <f t="shared" si="45"/>
        <v>0</v>
      </c>
      <c r="J186" s="6">
        <f t="shared" si="33"/>
        <v>66.152000000000001</v>
      </c>
      <c r="K186" s="10">
        <f t="shared" si="45"/>
        <v>0</v>
      </c>
      <c r="L186" s="6">
        <f t="shared" si="26"/>
        <v>66.152000000000001</v>
      </c>
      <c r="M186" s="10">
        <f t="shared" si="45"/>
        <v>0</v>
      </c>
      <c r="N186" s="6">
        <f t="shared" si="27"/>
        <v>66.152000000000001</v>
      </c>
      <c r="O186" s="10">
        <f t="shared" si="45"/>
        <v>0</v>
      </c>
      <c r="P186" s="6">
        <f t="shared" si="28"/>
        <v>66.152000000000001</v>
      </c>
      <c r="Q186" s="10">
        <f t="shared" si="45"/>
        <v>0</v>
      </c>
      <c r="R186" s="6">
        <f t="shared" si="29"/>
        <v>66.152000000000001</v>
      </c>
      <c r="S186" s="6">
        <v>66.152000000000001</v>
      </c>
      <c r="T186" s="10">
        <f t="shared" si="46"/>
        <v>0</v>
      </c>
      <c r="U186" s="6">
        <f t="shared" si="37"/>
        <v>66.152000000000001</v>
      </c>
      <c r="V186" s="10">
        <f t="shared" si="46"/>
        <v>0</v>
      </c>
      <c r="W186" s="6">
        <f t="shared" si="38"/>
        <v>66.152000000000001</v>
      </c>
      <c r="X186" s="10">
        <f t="shared" si="46"/>
        <v>0</v>
      </c>
      <c r="Y186" s="6">
        <f t="shared" si="34"/>
        <v>66.152000000000001</v>
      </c>
      <c r="Z186" s="10">
        <f t="shared" si="46"/>
        <v>0</v>
      </c>
      <c r="AA186" s="6">
        <f t="shared" si="30"/>
        <v>66.152000000000001</v>
      </c>
      <c r="AB186" s="10">
        <f t="shared" si="46"/>
        <v>0</v>
      </c>
      <c r="AC186" s="6">
        <f t="shared" si="31"/>
        <v>66.152000000000001</v>
      </c>
      <c r="AD186" s="10">
        <f t="shared" si="46"/>
        <v>0</v>
      </c>
      <c r="AE186" s="6">
        <f t="shared" si="32"/>
        <v>66.152000000000001</v>
      </c>
    </row>
    <row r="187" spans="1:31" ht="39.75" customHeight="1">
      <c r="A187" s="1" t="s">
        <v>34</v>
      </c>
      <c r="B187" s="3" t="s">
        <v>158</v>
      </c>
      <c r="C187" s="4">
        <v>800</v>
      </c>
      <c r="D187" s="6">
        <v>66.152000000000001</v>
      </c>
      <c r="E187" s="10"/>
      <c r="F187" s="6">
        <f t="shared" si="35"/>
        <v>66.152000000000001</v>
      </c>
      <c r="G187" s="10"/>
      <c r="H187" s="6">
        <f t="shared" si="36"/>
        <v>66.152000000000001</v>
      </c>
      <c r="I187" s="10"/>
      <c r="J187" s="6">
        <f t="shared" si="33"/>
        <v>66.152000000000001</v>
      </c>
      <c r="K187" s="10"/>
      <c r="L187" s="6">
        <f t="shared" si="26"/>
        <v>66.152000000000001</v>
      </c>
      <c r="M187" s="10"/>
      <c r="N187" s="6">
        <f t="shared" si="27"/>
        <v>66.152000000000001</v>
      </c>
      <c r="O187" s="10"/>
      <c r="P187" s="6">
        <f t="shared" si="28"/>
        <v>66.152000000000001</v>
      </c>
      <c r="Q187" s="10"/>
      <c r="R187" s="6">
        <f t="shared" si="29"/>
        <v>66.152000000000001</v>
      </c>
      <c r="S187" s="6">
        <v>66.152000000000001</v>
      </c>
      <c r="T187" s="10"/>
      <c r="U187" s="6">
        <f t="shared" si="37"/>
        <v>66.152000000000001</v>
      </c>
      <c r="V187" s="10"/>
      <c r="W187" s="6">
        <f t="shared" si="38"/>
        <v>66.152000000000001</v>
      </c>
      <c r="X187" s="10"/>
      <c r="Y187" s="6">
        <f t="shared" si="34"/>
        <v>66.152000000000001</v>
      </c>
      <c r="Z187" s="10"/>
      <c r="AA187" s="6">
        <f t="shared" si="30"/>
        <v>66.152000000000001</v>
      </c>
      <c r="AB187" s="10"/>
      <c r="AC187" s="6">
        <f t="shared" si="31"/>
        <v>66.152000000000001</v>
      </c>
      <c r="AD187" s="10"/>
      <c r="AE187" s="6">
        <f t="shared" si="32"/>
        <v>66.152000000000001</v>
      </c>
    </row>
    <row r="188" spans="1:31" ht="52.5" customHeight="1">
      <c r="A188" s="11" t="s">
        <v>395</v>
      </c>
      <c r="B188" s="9" t="s">
        <v>397</v>
      </c>
      <c r="C188" s="4"/>
      <c r="D188" s="6">
        <v>230.81</v>
      </c>
      <c r="E188" s="10">
        <f t="shared" ref="E188:Q190" si="47">E189</f>
        <v>0</v>
      </c>
      <c r="F188" s="6">
        <f t="shared" si="35"/>
        <v>230.81</v>
      </c>
      <c r="G188" s="10">
        <f t="shared" si="47"/>
        <v>0</v>
      </c>
      <c r="H188" s="6">
        <f t="shared" si="36"/>
        <v>230.81</v>
      </c>
      <c r="I188" s="10">
        <f t="shared" si="47"/>
        <v>0</v>
      </c>
      <c r="J188" s="6">
        <f t="shared" si="33"/>
        <v>230.81</v>
      </c>
      <c r="K188" s="10">
        <f t="shared" si="47"/>
        <v>0</v>
      </c>
      <c r="L188" s="6">
        <f t="shared" si="26"/>
        <v>230.81</v>
      </c>
      <c r="M188" s="10">
        <f t="shared" si="47"/>
        <v>0</v>
      </c>
      <c r="N188" s="6">
        <f t="shared" si="27"/>
        <v>230.81</v>
      </c>
      <c r="O188" s="10">
        <f t="shared" si="47"/>
        <v>0</v>
      </c>
      <c r="P188" s="6">
        <f t="shared" si="28"/>
        <v>230.81</v>
      </c>
      <c r="Q188" s="10">
        <f t="shared" si="47"/>
        <v>0</v>
      </c>
      <c r="R188" s="6">
        <f t="shared" si="29"/>
        <v>230.81</v>
      </c>
      <c r="S188" s="6">
        <v>230.81</v>
      </c>
      <c r="T188" s="10">
        <f t="shared" ref="T188:AD190" si="48">T189</f>
        <v>0</v>
      </c>
      <c r="U188" s="6">
        <f t="shared" si="37"/>
        <v>230.81</v>
      </c>
      <c r="V188" s="10">
        <f t="shared" si="48"/>
        <v>0</v>
      </c>
      <c r="W188" s="6">
        <f t="shared" si="38"/>
        <v>230.81</v>
      </c>
      <c r="X188" s="10">
        <f t="shared" si="48"/>
        <v>0</v>
      </c>
      <c r="Y188" s="6">
        <f t="shared" si="34"/>
        <v>230.81</v>
      </c>
      <c r="Z188" s="10">
        <f t="shared" si="48"/>
        <v>0</v>
      </c>
      <c r="AA188" s="6">
        <f t="shared" si="30"/>
        <v>230.81</v>
      </c>
      <c r="AB188" s="10">
        <f t="shared" si="48"/>
        <v>0</v>
      </c>
      <c r="AC188" s="6">
        <f t="shared" si="31"/>
        <v>230.81</v>
      </c>
      <c r="AD188" s="10">
        <f t="shared" si="48"/>
        <v>0</v>
      </c>
      <c r="AE188" s="6">
        <f t="shared" si="32"/>
        <v>230.81</v>
      </c>
    </row>
    <row r="189" spans="1:31" ht="51" customHeight="1">
      <c r="A189" s="1" t="s">
        <v>396</v>
      </c>
      <c r="B189" s="3" t="s">
        <v>398</v>
      </c>
      <c r="C189" s="4"/>
      <c r="D189" s="6">
        <v>230.81</v>
      </c>
      <c r="E189" s="10">
        <f t="shared" si="47"/>
        <v>0</v>
      </c>
      <c r="F189" s="6">
        <f t="shared" si="35"/>
        <v>230.81</v>
      </c>
      <c r="G189" s="10">
        <f t="shared" si="47"/>
        <v>0</v>
      </c>
      <c r="H189" s="6">
        <f t="shared" si="36"/>
        <v>230.81</v>
      </c>
      <c r="I189" s="10">
        <f t="shared" si="47"/>
        <v>0</v>
      </c>
      <c r="J189" s="6">
        <f t="shared" si="33"/>
        <v>230.81</v>
      </c>
      <c r="K189" s="10">
        <f t="shared" si="47"/>
        <v>0</v>
      </c>
      <c r="L189" s="6">
        <f t="shared" si="26"/>
        <v>230.81</v>
      </c>
      <c r="M189" s="10">
        <f t="shared" si="47"/>
        <v>0</v>
      </c>
      <c r="N189" s="6">
        <f t="shared" si="27"/>
        <v>230.81</v>
      </c>
      <c r="O189" s="10">
        <f t="shared" si="47"/>
        <v>0</v>
      </c>
      <c r="P189" s="6">
        <f t="shared" si="28"/>
        <v>230.81</v>
      </c>
      <c r="Q189" s="10">
        <f t="shared" si="47"/>
        <v>0</v>
      </c>
      <c r="R189" s="6">
        <f t="shared" si="29"/>
        <v>230.81</v>
      </c>
      <c r="S189" s="6">
        <v>230.81</v>
      </c>
      <c r="T189" s="10">
        <f t="shared" si="48"/>
        <v>0</v>
      </c>
      <c r="U189" s="6">
        <f t="shared" si="37"/>
        <v>230.81</v>
      </c>
      <c r="V189" s="10">
        <f t="shared" si="48"/>
        <v>0</v>
      </c>
      <c r="W189" s="6">
        <f t="shared" si="38"/>
        <v>230.81</v>
      </c>
      <c r="X189" s="10">
        <f t="shared" si="48"/>
        <v>0</v>
      </c>
      <c r="Y189" s="6">
        <f t="shared" si="34"/>
        <v>230.81</v>
      </c>
      <c r="Z189" s="10">
        <f t="shared" si="48"/>
        <v>0</v>
      </c>
      <c r="AA189" s="6">
        <f t="shared" si="30"/>
        <v>230.81</v>
      </c>
      <c r="AB189" s="10">
        <f t="shared" si="48"/>
        <v>0</v>
      </c>
      <c r="AC189" s="6">
        <f t="shared" si="31"/>
        <v>230.81</v>
      </c>
      <c r="AD189" s="10">
        <f t="shared" si="48"/>
        <v>0</v>
      </c>
      <c r="AE189" s="6">
        <f t="shared" si="32"/>
        <v>230.81</v>
      </c>
    </row>
    <row r="190" spans="1:31" ht="53.25" customHeight="1">
      <c r="A190" s="1" t="s">
        <v>215</v>
      </c>
      <c r="B190" s="3" t="s">
        <v>399</v>
      </c>
      <c r="C190" s="4"/>
      <c r="D190" s="6">
        <v>230.81</v>
      </c>
      <c r="E190" s="10">
        <f t="shared" si="47"/>
        <v>0</v>
      </c>
      <c r="F190" s="6">
        <f t="shared" si="35"/>
        <v>230.81</v>
      </c>
      <c r="G190" s="10">
        <f t="shared" si="47"/>
        <v>0</v>
      </c>
      <c r="H190" s="6">
        <f t="shared" si="36"/>
        <v>230.81</v>
      </c>
      <c r="I190" s="10">
        <f t="shared" si="47"/>
        <v>0</v>
      </c>
      <c r="J190" s="6">
        <f t="shared" si="33"/>
        <v>230.81</v>
      </c>
      <c r="K190" s="10">
        <f t="shared" si="47"/>
        <v>0</v>
      </c>
      <c r="L190" s="6">
        <f t="shared" si="26"/>
        <v>230.81</v>
      </c>
      <c r="M190" s="10">
        <f t="shared" si="47"/>
        <v>0</v>
      </c>
      <c r="N190" s="6">
        <f t="shared" si="27"/>
        <v>230.81</v>
      </c>
      <c r="O190" s="10">
        <f t="shared" si="47"/>
        <v>0</v>
      </c>
      <c r="P190" s="6">
        <f t="shared" si="28"/>
        <v>230.81</v>
      </c>
      <c r="Q190" s="10">
        <f t="shared" si="47"/>
        <v>0</v>
      </c>
      <c r="R190" s="6">
        <f t="shared" si="29"/>
        <v>230.81</v>
      </c>
      <c r="S190" s="6">
        <v>230.81</v>
      </c>
      <c r="T190" s="10">
        <f t="shared" si="48"/>
        <v>0</v>
      </c>
      <c r="U190" s="6">
        <f t="shared" si="37"/>
        <v>230.81</v>
      </c>
      <c r="V190" s="10">
        <f t="shared" si="48"/>
        <v>0</v>
      </c>
      <c r="W190" s="6">
        <f t="shared" si="38"/>
        <v>230.81</v>
      </c>
      <c r="X190" s="10">
        <f t="shared" si="48"/>
        <v>0</v>
      </c>
      <c r="Y190" s="6">
        <f t="shared" si="34"/>
        <v>230.81</v>
      </c>
      <c r="Z190" s="10">
        <f t="shared" si="48"/>
        <v>0</v>
      </c>
      <c r="AA190" s="6">
        <f t="shared" si="30"/>
        <v>230.81</v>
      </c>
      <c r="AB190" s="10">
        <f t="shared" si="48"/>
        <v>0</v>
      </c>
      <c r="AC190" s="6">
        <f t="shared" si="31"/>
        <v>230.81</v>
      </c>
      <c r="AD190" s="10">
        <f t="shared" si="48"/>
        <v>0</v>
      </c>
      <c r="AE190" s="6">
        <f t="shared" si="32"/>
        <v>230.81</v>
      </c>
    </row>
    <row r="191" spans="1:31" ht="38.25" customHeight="1">
      <c r="A191" s="1" t="s">
        <v>35</v>
      </c>
      <c r="B191" s="3" t="s">
        <v>399</v>
      </c>
      <c r="C191" s="4">
        <v>200</v>
      </c>
      <c r="D191" s="6">
        <v>230.81</v>
      </c>
      <c r="E191" s="10"/>
      <c r="F191" s="6">
        <f t="shared" si="35"/>
        <v>230.81</v>
      </c>
      <c r="G191" s="10"/>
      <c r="H191" s="6">
        <f t="shared" si="36"/>
        <v>230.81</v>
      </c>
      <c r="I191" s="10"/>
      <c r="J191" s="6">
        <f t="shared" si="33"/>
        <v>230.81</v>
      </c>
      <c r="K191" s="10"/>
      <c r="L191" s="6">
        <f t="shared" si="26"/>
        <v>230.81</v>
      </c>
      <c r="M191" s="10"/>
      <c r="N191" s="6">
        <f t="shared" si="27"/>
        <v>230.81</v>
      </c>
      <c r="O191" s="10"/>
      <c r="P191" s="6">
        <f t="shared" si="28"/>
        <v>230.81</v>
      </c>
      <c r="Q191" s="10"/>
      <c r="R191" s="6">
        <f t="shared" si="29"/>
        <v>230.81</v>
      </c>
      <c r="S191" s="6">
        <v>230.81</v>
      </c>
      <c r="T191" s="10"/>
      <c r="U191" s="6">
        <f t="shared" si="37"/>
        <v>230.81</v>
      </c>
      <c r="V191" s="10"/>
      <c r="W191" s="6">
        <f t="shared" si="38"/>
        <v>230.81</v>
      </c>
      <c r="X191" s="10"/>
      <c r="Y191" s="6">
        <f t="shared" si="34"/>
        <v>230.81</v>
      </c>
      <c r="Z191" s="10"/>
      <c r="AA191" s="6">
        <f t="shared" si="30"/>
        <v>230.81</v>
      </c>
      <c r="AB191" s="10"/>
      <c r="AC191" s="6">
        <f t="shared" si="31"/>
        <v>230.81</v>
      </c>
      <c r="AD191" s="10"/>
      <c r="AE191" s="6">
        <f t="shared" si="32"/>
        <v>230.81</v>
      </c>
    </row>
    <row r="192" spans="1:31" ht="70.5" customHeight="1">
      <c r="A192" s="8" t="s">
        <v>4</v>
      </c>
      <c r="B192" s="9" t="s">
        <v>164</v>
      </c>
      <c r="C192" s="4"/>
      <c r="D192" s="6">
        <v>15058.093750000002</v>
      </c>
      <c r="E192" s="10">
        <f>E193+E219+E240+E245+E252+E210+E267</f>
        <v>0</v>
      </c>
      <c r="F192" s="6">
        <f t="shared" si="35"/>
        <v>15058.093750000002</v>
      </c>
      <c r="G192" s="10">
        <f>G193+G219+G240+G245+G252+G210+G267</f>
        <v>0</v>
      </c>
      <c r="H192" s="6">
        <f t="shared" si="36"/>
        <v>15058.093750000002</v>
      </c>
      <c r="I192" s="10">
        <f>I193+I219+I240+I245+I252+I210+I267</f>
        <v>0</v>
      </c>
      <c r="J192" s="6">
        <f t="shared" si="33"/>
        <v>15058.093750000002</v>
      </c>
      <c r="K192" s="10">
        <f>K193+K219+K240+K245+K252+K210+K267</f>
        <v>0</v>
      </c>
      <c r="L192" s="6">
        <f t="shared" si="26"/>
        <v>15058.093750000002</v>
      </c>
      <c r="M192" s="10">
        <f>M193+M219+M240+M245+M252+M210+M267</f>
        <v>0</v>
      </c>
      <c r="N192" s="6">
        <f t="shared" si="27"/>
        <v>15058.093750000002</v>
      </c>
      <c r="O192" s="10">
        <f>O193+O219+O240+O245+O252+O210+O267</f>
        <v>0</v>
      </c>
      <c r="P192" s="6">
        <f t="shared" si="28"/>
        <v>15058.093750000002</v>
      </c>
      <c r="Q192" s="10">
        <f>Q193+Q219+Q240+Q245+Q252+Q210+Q267</f>
        <v>0</v>
      </c>
      <c r="R192" s="6">
        <f t="shared" si="29"/>
        <v>15058.093750000002</v>
      </c>
      <c r="S192" s="6">
        <v>15058.093750000002</v>
      </c>
      <c r="T192" s="10">
        <f>T193+T219+T240+T245+T252+T210+T267</f>
        <v>0</v>
      </c>
      <c r="U192" s="6">
        <f t="shared" si="37"/>
        <v>15058.093750000002</v>
      </c>
      <c r="V192" s="10">
        <f>V193+V219+V240+V245+V252+V210+V267</f>
        <v>0</v>
      </c>
      <c r="W192" s="6">
        <f t="shared" si="38"/>
        <v>15058.093750000002</v>
      </c>
      <c r="X192" s="10">
        <f>X193+X219+X240+X245+X252+X210+X267</f>
        <v>0</v>
      </c>
      <c r="Y192" s="6">
        <f t="shared" si="34"/>
        <v>15058.093750000002</v>
      </c>
      <c r="Z192" s="10">
        <f>Z193+Z219+Z240+Z245+Z252+Z210+Z267</f>
        <v>0</v>
      </c>
      <c r="AA192" s="6">
        <f t="shared" si="30"/>
        <v>15058.093750000002</v>
      </c>
      <c r="AB192" s="10">
        <f>AB193+AB219+AB240+AB245+AB252+AB210+AB267</f>
        <v>0</v>
      </c>
      <c r="AC192" s="6">
        <f t="shared" si="31"/>
        <v>15058.093750000002</v>
      </c>
      <c r="AD192" s="10">
        <f>AD193+AD219+AD240+AD245+AD252+AD210+AD267</f>
        <v>0</v>
      </c>
      <c r="AE192" s="6">
        <f t="shared" si="32"/>
        <v>15058.093750000002</v>
      </c>
    </row>
    <row r="193" spans="1:31" ht="45.75" customHeight="1">
      <c r="A193" s="11" t="s">
        <v>159</v>
      </c>
      <c r="B193" s="9" t="s">
        <v>165</v>
      </c>
      <c r="C193" s="4"/>
      <c r="D193" s="6">
        <v>7809.4727800000001</v>
      </c>
      <c r="E193" s="10">
        <f>E194+E201+E204+E207</f>
        <v>0</v>
      </c>
      <c r="F193" s="6">
        <f t="shared" si="35"/>
        <v>7809.4727800000001</v>
      </c>
      <c r="G193" s="10">
        <f>G194+G201+G204+G207</f>
        <v>0</v>
      </c>
      <c r="H193" s="6">
        <f t="shared" si="36"/>
        <v>7809.4727800000001</v>
      </c>
      <c r="I193" s="10">
        <f>I194+I201+I204+I207</f>
        <v>0</v>
      </c>
      <c r="J193" s="6">
        <f t="shared" si="33"/>
        <v>7809.4727800000001</v>
      </c>
      <c r="K193" s="10">
        <f>K194+K201+K204+K207</f>
        <v>0</v>
      </c>
      <c r="L193" s="6">
        <f t="shared" si="26"/>
        <v>7809.4727800000001</v>
      </c>
      <c r="M193" s="10">
        <f>M194+M201+M204+M207</f>
        <v>0</v>
      </c>
      <c r="N193" s="6">
        <f t="shared" si="27"/>
        <v>7809.4727800000001</v>
      </c>
      <c r="O193" s="10">
        <f>O194+O201+O204+O207</f>
        <v>0</v>
      </c>
      <c r="P193" s="6">
        <f t="shared" si="28"/>
        <v>7809.4727800000001</v>
      </c>
      <c r="Q193" s="10">
        <f>Q194+Q201+Q204+Q207</f>
        <v>0</v>
      </c>
      <c r="R193" s="6">
        <f t="shared" si="29"/>
        <v>7809.4727800000001</v>
      </c>
      <c r="S193" s="6">
        <v>7809.4727800000001</v>
      </c>
      <c r="T193" s="10">
        <f>T194+T201+T204+T207</f>
        <v>0</v>
      </c>
      <c r="U193" s="6">
        <f t="shared" si="37"/>
        <v>7809.4727800000001</v>
      </c>
      <c r="V193" s="10">
        <f>V194+V201+V204+V207</f>
        <v>0</v>
      </c>
      <c r="W193" s="6">
        <f t="shared" si="38"/>
        <v>7809.4727800000001</v>
      </c>
      <c r="X193" s="10">
        <f>X194+X201+X204+X207</f>
        <v>0</v>
      </c>
      <c r="Y193" s="6">
        <f t="shared" si="34"/>
        <v>7809.4727800000001</v>
      </c>
      <c r="Z193" s="10">
        <f>Z194+Z201+Z204+Z207</f>
        <v>0</v>
      </c>
      <c r="AA193" s="6">
        <f t="shared" si="30"/>
        <v>7809.4727800000001</v>
      </c>
      <c r="AB193" s="10">
        <f>AB194+AB201+AB204+AB207</f>
        <v>0</v>
      </c>
      <c r="AC193" s="6">
        <f t="shared" si="31"/>
        <v>7809.4727800000001</v>
      </c>
      <c r="AD193" s="10">
        <f>AD194+AD201+AD204+AD207</f>
        <v>0</v>
      </c>
      <c r="AE193" s="6">
        <f t="shared" si="32"/>
        <v>7809.4727800000001</v>
      </c>
    </row>
    <row r="194" spans="1:31" ht="45" customHeight="1">
      <c r="A194" s="12" t="s">
        <v>160</v>
      </c>
      <c r="B194" s="3" t="s">
        <v>166</v>
      </c>
      <c r="C194" s="4"/>
      <c r="D194" s="6">
        <v>7809.4727800000001</v>
      </c>
      <c r="E194" s="10">
        <f>E195+E197+E199</f>
        <v>0</v>
      </c>
      <c r="F194" s="6">
        <f t="shared" si="35"/>
        <v>7809.4727800000001</v>
      </c>
      <c r="G194" s="10">
        <f>G195+G197+G199</f>
        <v>0</v>
      </c>
      <c r="H194" s="6">
        <f t="shared" si="36"/>
        <v>7809.4727800000001</v>
      </c>
      <c r="I194" s="10">
        <f>I195+I197+I199</f>
        <v>0</v>
      </c>
      <c r="J194" s="6">
        <f t="shared" si="33"/>
        <v>7809.4727800000001</v>
      </c>
      <c r="K194" s="10">
        <f>K195+K197+K199</f>
        <v>0</v>
      </c>
      <c r="L194" s="6">
        <f t="shared" si="26"/>
        <v>7809.4727800000001</v>
      </c>
      <c r="M194" s="10">
        <f>M195+M197+M199</f>
        <v>0</v>
      </c>
      <c r="N194" s="6">
        <f t="shared" si="27"/>
        <v>7809.4727800000001</v>
      </c>
      <c r="O194" s="10">
        <f>O195+O197+O199</f>
        <v>0</v>
      </c>
      <c r="P194" s="6">
        <f t="shared" si="28"/>
        <v>7809.4727800000001</v>
      </c>
      <c r="Q194" s="10">
        <f>Q195+Q197+Q199</f>
        <v>0</v>
      </c>
      <c r="R194" s="6">
        <f t="shared" si="29"/>
        <v>7809.4727800000001</v>
      </c>
      <c r="S194" s="6">
        <v>7809.4727800000001</v>
      </c>
      <c r="T194" s="10">
        <f>T195+T197+T199</f>
        <v>0</v>
      </c>
      <c r="U194" s="6">
        <f t="shared" si="37"/>
        <v>7809.4727800000001</v>
      </c>
      <c r="V194" s="10">
        <f>V195+V197+V199</f>
        <v>0</v>
      </c>
      <c r="W194" s="6">
        <f t="shared" si="38"/>
        <v>7809.4727800000001</v>
      </c>
      <c r="X194" s="10">
        <f>X195+X197+X199</f>
        <v>0</v>
      </c>
      <c r="Y194" s="6">
        <f t="shared" si="34"/>
        <v>7809.4727800000001</v>
      </c>
      <c r="Z194" s="10">
        <f>Z195+Z197+Z199</f>
        <v>0</v>
      </c>
      <c r="AA194" s="6">
        <f t="shared" si="30"/>
        <v>7809.4727800000001</v>
      </c>
      <c r="AB194" s="10">
        <f>AB195+AB197+AB199</f>
        <v>0</v>
      </c>
      <c r="AC194" s="6">
        <f t="shared" si="31"/>
        <v>7809.4727800000001</v>
      </c>
      <c r="AD194" s="10">
        <f>AD195+AD197+AD199</f>
        <v>0</v>
      </c>
      <c r="AE194" s="6">
        <f t="shared" si="32"/>
        <v>7809.4727800000001</v>
      </c>
    </row>
    <row r="195" spans="1:31" ht="47.25" customHeight="1">
      <c r="A195" s="12" t="s">
        <v>161</v>
      </c>
      <c r="B195" s="3" t="s">
        <v>167</v>
      </c>
      <c r="C195" s="4"/>
      <c r="D195" s="6">
        <v>7739.4727800000001</v>
      </c>
      <c r="E195" s="10">
        <f>E196</f>
        <v>0</v>
      </c>
      <c r="F195" s="6">
        <f t="shared" si="35"/>
        <v>7739.4727800000001</v>
      </c>
      <c r="G195" s="10">
        <f>G196</f>
        <v>0</v>
      </c>
      <c r="H195" s="6">
        <f t="shared" si="36"/>
        <v>7739.4727800000001</v>
      </c>
      <c r="I195" s="10">
        <f>I196</f>
        <v>0</v>
      </c>
      <c r="J195" s="6">
        <f t="shared" si="33"/>
        <v>7739.4727800000001</v>
      </c>
      <c r="K195" s="10">
        <f>K196</f>
        <v>0</v>
      </c>
      <c r="L195" s="6">
        <f t="shared" si="26"/>
        <v>7739.4727800000001</v>
      </c>
      <c r="M195" s="10">
        <f>M196</f>
        <v>0</v>
      </c>
      <c r="N195" s="6">
        <f t="shared" si="27"/>
        <v>7739.4727800000001</v>
      </c>
      <c r="O195" s="10">
        <f>O196</f>
        <v>0</v>
      </c>
      <c r="P195" s="6">
        <f t="shared" si="28"/>
        <v>7739.4727800000001</v>
      </c>
      <c r="Q195" s="10">
        <f>Q196</f>
        <v>0</v>
      </c>
      <c r="R195" s="6">
        <f t="shared" si="29"/>
        <v>7739.4727800000001</v>
      </c>
      <c r="S195" s="6">
        <v>7739.4727800000001</v>
      </c>
      <c r="T195" s="10">
        <f>T196</f>
        <v>0</v>
      </c>
      <c r="U195" s="6">
        <f t="shared" si="37"/>
        <v>7739.4727800000001</v>
      </c>
      <c r="V195" s="10">
        <f>V196</f>
        <v>0</v>
      </c>
      <c r="W195" s="6">
        <f t="shared" si="38"/>
        <v>7739.4727800000001</v>
      </c>
      <c r="X195" s="10">
        <f>X196</f>
        <v>0</v>
      </c>
      <c r="Y195" s="6">
        <f t="shared" si="34"/>
        <v>7739.4727800000001</v>
      </c>
      <c r="Z195" s="10">
        <f>Z196</f>
        <v>0</v>
      </c>
      <c r="AA195" s="6">
        <f t="shared" si="30"/>
        <v>7739.4727800000001</v>
      </c>
      <c r="AB195" s="10">
        <f>AB196</f>
        <v>0</v>
      </c>
      <c r="AC195" s="6">
        <f t="shared" si="31"/>
        <v>7739.4727800000001</v>
      </c>
      <c r="AD195" s="10">
        <f>AD196</f>
        <v>0</v>
      </c>
      <c r="AE195" s="6">
        <f t="shared" si="32"/>
        <v>7739.4727800000001</v>
      </c>
    </row>
    <row r="196" spans="1:31" ht="47.25" customHeight="1">
      <c r="A196" s="1" t="s">
        <v>64</v>
      </c>
      <c r="B196" s="3" t="s">
        <v>167</v>
      </c>
      <c r="C196" s="4">
        <v>600</v>
      </c>
      <c r="D196" s="6">
        <v>7739.4727800000001</v>
      </c>
      <c r="E196" s="10"/>
      <c r="F196" s="6">
        <f t="shared" si="35"/>
        <v>7739.4727800000001</v>
      </c>
      <c r="G196" s="10"/>
      <c r="H196" s="6">
        <f t="shared" si="36"/>
        <v>7739.4727800000001</v>
      </c>
      <c r="I196" s="10"/>
      <c r="J196" s="6">
        <f t="shared" si="33"/>
        <v>7739.4727800000001</v>
      </c>
      <c r="K196" s="10"/>
      <c r="L196" s="6">
        <f t="shared" si="26"/>
        <v>7739.4727800000001</v>
      </c>
      <c r="M196" s="10"/>
      <c r="N196" s="6">
        <f t="shared" si="27"/>
        <v>7739.4727800000001</v>
      </c>
      <c r="O196" s="10"/>
      <c r="P196" s="6">
        <f t="shared" si="28"/>
        <v>7739.4727800000001</v>
      </c>
      <c r="Q196" s="10"/>
      <c r="R196" s="6">
        <f t="shared" si="29"/>
        <v>7739.4727800000001</v>
      </c>
      <c r="S196" s="6">
        <v>7739.4727800000001</v>
      </c>
      <c r="T196" s="10"/>
      <c r="U196" s="6">
        <f t="shared" si="37"/>
        <v>7739.4727800000001</v>
      </c>
      <c r="V196" s="10"/>
      <c r="W196" s="6">
        <f t="shared" si="38"/>
        <v>7739.4727800000001</v>
      </c>
      <c r="X196" s="10"/>
      <c r="Y196" s="6">
        <f t="shared" si="34"/>
        <v>7739.4727800000001</v>
      </c>
      <c r="Z196" s="10"/>
      <c r="AA196" s="6">
        <f t="shared" si="30"/>
        <v>7739.4727800000001</v>
      </c>
      <c r="AB196" s="10"/>
      <c r="AC196" s="6">
        <f t="shared" si="31"/>
        <v>7739.4727800000001</v>
      </c>
      <c r="AD196" s="10"/>
      <c r="AE196" s="6">
        <f t="shared" si="32"/>
        <v>7739.4727800000001</v>
      </c>
    </row>
    <row r="197" spans="1:31" ht="69.75" customHeight="1">
      <c r="A197" s="12" t="s">
        <v>162</v>
      </c>
      <c r="B197" s="14" t="s">
        <v>168</v>
      </c>
      <c r="C197" s="4"/>
      <c r="D197" s="6">
        <v>70</v>
      </c>
      <c r="E197" s="10">
        <f>E198</f>
        <v>0</v>
      </c>
      <c r="F197" s="6">
        <f t="shared" si="35"/>
        <v>70</v>
      </c>
      <c r="G197" s="10">
        <f>G198</f>
        <v>0</v>
      </c>
      <c r="H197" s="6">
        <f t="shared" si="36"/>
        <v>70</v>
      </c>
      <c r="I197" s="10">
        <f>I198</f>
        <v>0</v>
      </c>
      <c r="J197" s="6">
        <f t="shared" si="33"/>
        <v>70</v>
      </c>
      <c r="K197" s="10">
        <f>K198</f>
        <v>0</v>
      </c>
      <c r="L197" s="6">
        <f t="shared" si="26"/>
        <v>70</v>
      </c>
      <c r="M197" s="10">
        <f>M198</f>
        <v>0</v>
      </c>
      <c r="N197" s="6">
        <f t="shared" si="27"/>
        <v>70</v>
      </c>
      <c r="O197" s="10">
        <f>O198</f>
        <v>0</v>
      </c>
      <c r="P197" s="6">
        <f t="shared" si="28"/>
        <v>70</v>
      </c>
      <c r="Q197" s="10">
        <f>Q198</f>
        <v>0</v>
      </c>
      <c r="R197" s="6">
        <f t="shared" si="29"/>
        <v>70</v>
      </c>
      <c r="S197" s="6">
        <v>70</v>
      </c>
      <c r="T197" s="10">
        <f>T198</f>
        <v>0</v>
      </c>
      <c r="U197" s="6">
        <f t="shared" si="37"/>
        <v>70</v>
      </c>
      <c r="V197" s="10">
        <f>V198</f>
        <v>0</v>
      </c>
      <c r="W197" s="6">
        <f t="shared" si="38"/>
        <v>70</v>
      </c>
      <c r="X197" s="10">
        <f>X198</f>
        <v>0</v>
      </c>
      <c r="Y197" s="6">
        <f t="shared" si="34"/>
        <v>70</v>
      </c>
      <c r="Z197" s="10">
        <f>Z198</f>
        <v>0</v>
      </c>
      <c r="AA197" s="6">
        <f t="shared" si="30"/>
        <v>70</v>
      </c>
      <c r="AB197" s="10">
        <f>AB198</f>
        <v>0</v>
      </c>
      <c r="AC197" s="6">
        <f t="shared" si="31"/>
        <v>70</v>
      </c>
      <c r="AD197" s="10">
        <f>AD198</f>
        <v>0</v>
      </c>
      <c r="AE197" s="6">
        <f t="shared" si="32"/>
        <v>70</v>
      </c>
    </row>
    <row r="198" spans="1:31" ht="45.75" customHeight="1">
      <c r="A198" s="1" t="s">
        <v>64</v>
      </c>
      <c r="B198" s="14" t="s">
        <v>168</v>
      </c>
      <c r="C198" s="4">
        <v>600</v>
      </c>
      <c r="D198" s="6">
        <v>70</v>
      </c>
      <c r="E198" s="10"/>
      <c r="F198" s="6">
        <f t="shared" si="35"/>
        <v>70</v>
      </c>
      <c r="G198" s="10"/>
      <c r="H198" s="6">
        <f t="shared" si="36"/>
        <v>70</v>
      </c>
      <c r="I198" s="10"/>
      <c r="J198" s="6">
        <f t="shared" si="33"/>
        <v>70</v>
      </c>
      <c r="K198" s="10"/>
      <c r="L198" s="6">
        <f t="shared" si="26"/>
        <v>70</v>
      </c>
      <c r="M198" s="10"/>
      <c r="N198" s="6">
        <f t="shared" si="27"/>
        <v>70</v>
      </c>
      <c r="O198" s="10"/>
      <c r="P198" s="6">
        <f t="shared" si="28"/>
        <v>70</v>
      </c>
      <c r="Q198" s="10"/>
      <c r="R198" s="6">
        <f t="shared" si="29"/>
        <v>70</v>
      </c>
      <c r="S198" s="6">
        <v>70</v>
      </c>
      <c r="T198" s="10"/>
      <c r="U198" s="6">
        <f t="shared" si="37"/>
        <v>70</v>
      </c>
      <c r="V198" s="10"/>
      <c r="W198" s="6">
        <f t="shared" si="38"/>
        <v>70</v>
      </c>
      <c r="X198" s="10"/>
      <c r="Y198" s="6">
        <f t="shared" si="34"/>
        <v>70</v>
      </c>
      <c r="Z198" s="10"/>
      <c r="AA198" s="6">
        <f t="shared" si="30"/>
        <v>70</v>
      </c>
      <c r="AB198" s="10"/>
      <c r="AC198" s="6">
        <f t="shared" si="31"/>
        <v>70</v>
      </c>
      <c r="AD198" s="10"/>
      <c r="AE198" s="6">
        <f t="shared" si="32"/>
        <v>70</v>
      </c>
    </row>
    <row r="199" spans="1:31" ht="81" customHeight="1">
      <c r="A199" s="12" t="s">
        <v>163</v>
      </c>
      <c r="B199" s="14" t="s">
        <v>169</v>
      </c>
      <c r="C199" s="4"/>
      <c r="D199" s="6">
        <v>0</v>
      </c>
      <c r="E199" s="10">
        <f>E200</f>
        <v>0</v>
      </c>
      <c r="F199" s="6">
        <f t="shared" si="35"/>
        <v>0</v>
      </c>
      <c r="G199" s="10">
        <f>G200</f>
        <v>0</v>
      </c>
      <c r="H199" s="6">
        <f t="shared" si="36"/>
        <v>0</v>
      </c>
      <c r="I199" s="10">
        <f>I200</f>
        <v>0</v>
      </c>
      <c r="J199" s="6">
        <f t="shared" si="33"/>
        <v>0</v>
      </c>
      <c r="K199" s="10">
        <f>K200</f>
        <v>0</v>
      </c>
      <c r="L199" s="6">
        <f t="shared" si="26"/>
        <v>0</v>
      </c>
      <c r="M199" s="10">
        <f>M200</f>
        <v>0</v>
      </c>
      <c r="N199" s="6">
        <f t="shared" si="27"/>
        <v>0</v>
      </c>
      <c r="O199" s="10">
        <f>O200</f>
        <v>0</v>
      </c>
      <c r="P199" s="6">
        <f t="shared" si="28"/>
        <v>0</v>
      </c>
      <c r="Q199" s="10">
        <f>Q200</f>
        <v>0</v>
      </c>
      <c r="R199" s="6">
        <f t="shared" si="29"/>
        <v>0</v>
      </c>
      <c r="S199" s="6">
        <v>0</v>
      </c>
      <c r="T199" s="10">
        <f>T200</f>
        <v>0</v>
      </c>
      <c r="U199" s="6">
        <f t="shared" si="37"/>
        <v>0</v>
      </c>
      <c r="V199" s="10">
        <f>V200</f>
        <v>0</v>
      </c>
      <c r="W199" s="6">
        <f t="shared" si="38"/>
        <v>0</v>
      </c>
      <c r="X199" s="10">
        <f>X200</f>
        <v>0</v>
      </c>
      <c r="Y199" s="6">
        <f t="shared" si="34"/>
        <v>0</v>
      </c>
      <c r="Z199" s="10">
        <f>Z200</f>
        <v>0</v>
      </c>
      <c r="AA199" s="6">
        <f t="shared" si="30"/>
        <v>0</v>
      </c>
      <c r="AB199" s="10">
        <f>AB200</f>
        <v>0</v>
      </c>
      <c r="AC199" s="6">
        <f t="shared" si="31"/>
        <v>0</v>
      </c>
      <c r="AD199" s="10">
        <f>AD200</f>
        <v>0</v>
      </c>
      <c r="AE199" s="6">
        <f t="shared" si="32"/>
        <v>0</v>
      </c>
    </row>
    <row r="200" spans="1:31" ht="44.25" customHeight="1">
      <c r="A200" s="1" t="s">
        <v>64</v>
      </c>
      <c r="B200" s="14" t="s">
        <v>169</v>
      </c>
      <c r="C200" s="4">
        <v>600</v>
      </c>
      <c r="D200" s="6">
        <v>0</v>
      </c>
      <c r="E200" s="10"/>
      <c r="F200" s="6">
        <f t="shared" si="35"/>
        <v>0</v>
      </c>
      <c r="G200" s="10"/>
      <c r="H200" s="6">
        <f t="shared" si="36"/>
        <v>0</v>
      </c>
      <c r="I200" s="10"/>
      <c r="J200" s="6">
        <f t="shared" si="33"/>
        <v>0</v>
      </c>
      <c r="K200" s="10"/>
      <c r="L200" s="6">
        <f t="shared" si="26"/>
        <v>0</v>
      </c>
      <c r="M200" s="10"/>
      <c r="N200" s="6">
        <f t="shared" si="27"/>
        <v>0</v>
      </c>
      <c r="O200" s="10"/>
      <c r="P200" s="6">
        <f t="shared" si="28"/>
        <v>0</v>
      </c>
      <c r="Q200" s="10"/>
      <c r="R200" s="6">
        <f t="shared" si="29"/>
        <v>0</v>
      </c>
      <c r="S200" s="6">
        <v>0</v>
      </c>
      <c r="T200" s="10"/>
      <c r="U200" s="6">
        <f t="shared" si="37"/>
        <v>0</v>
      </c>
      <c r="V200" s="10"/>
      <c r="W200" s="6">
        <f t="shared" si="38"/>
        <v>0</v>
      </c>
      <c r="X200" s="10"/>
      <c r="Y200" s="6">
        <f t="shared" si="34"/>
        <v>0</v>
      </c>
      <c r="Z200" s="10"/>
      <c r="AA200" s="6">
        <f t="shared" si="30"/>
        <v>0</v>
      </c>
      <c r="AB200" s="10"/>
      <c r="AC200" s="6">
        <f t="shared" si="31"/>
        <v>0</v>
      </c>
      <c r="AD200" s="10"/>
      <c r="AE200" s="6">
        <f t="shared" si="32"/>
        <v>0</v>
      </c>
    </row>
    <row r="201" spans="1:31" ht="48" customHeight="1">
      <c r="A201" s="12" t="s">
        <v>170</v>
      </c>
      <c r="B201" s="3" t="s">
        <v>172</v>
      </c>
      <c r="C201" s="4"/>
      <c r="D201" s="6">
        <v>0</v>
      </c>
      <c r="E201" s="10">
        <f>E202</f>
        <v>0</v>
      </c>
      <c r="F201" s="6">
        <f t="shared" si="35"/>
        <v>0</v>
      </c>
      <c r="G201" s="10">
        <f>G202</f>
        <v>0</v>
      </c>
      <c r="H201" s="6">
        <f t="shared" si="36"/>
        <v>0</v>
      </c>
      <c r="I201" s="10">
        <f>I202</f>
        <v>0</v>
      </c>
      <c r="J201" s="6">
        <f t="shared" si="33"/>
        <v>0</v>
      </c>
      <c r="K201" s="10">
        <f>K202</f>
        <v>0</v>
      </c>
      <c r="L201" s="6">
        <f t="shared" si="26"/>
        <v>0</v>
      </c>
      <c r="M201" s="10">
        <f>M202</f>
        <v>0</v>
      </c>
      <c r="N201" s="6">
        <f t="shared" si="27"/>
        <v>0</v>
      </c>
      <c r="O201" s="10">
        <f>O202</f>
        <v>0</v>
      </c>
      <c r="P201" s="6">
        <f t="shared" si="28"/>
        <v>0</v>
      </c>
      <c r="Q201" s="10">
        <f>Q202</f>
        <v>0</v>
      </c>
      <c r="R201" s="6">
        <f t="shared" si="29"/>
        <v>0</v>
      </c>
      <c r="S201" s="6">
        <v>0</v>
      </c>
      <c r="T201" s="10">
        <f>T202</f>
        <v>0</v>
      </c>
      <c r="U201" s="6">
        <f t="shared" si="37"/>
        <v>0</v>
      </c>
      <c r="V201" s="10">
        <f>V202</f>
        <v>0</v>
      </c>
      <c r="W201" s="6">
        <f t="shared" si="38"/>
        <v>0</v>
      </c>
      <c r="X201" s="10">
        <f>X202</f>
        <v>0</v>
      </c>
      <c r="Y201" s="6">
        <f t="shared" si="34"/>
        <v>0</v>
      </c>
      <c r="Z201" s="10">
        <f>Z202</f>
        <v>0</v>
      </c>
      <c r="AA201" s="6">
        <f t="shared" si="30"/>
        <v>0</v>
      </c>
      <c r="AB201" s="10">
        <f>AB202</f>
        <v>0</v>
      </c>
      <c r="AC201" s="6">
        <f t="shared" si="31"/>
        <v>0</v>
      </c>
      <c r="AD201" s="10">
        <f>AD202</f>
        <v>0</v>
      </c>
      <c r="AE201" s="6">
        <f t="shared" si="32"/>
        <v>0</v>
      </c>
    </row>
    <row r="202" spans="1:31" ht="33" customHeight="1">
      <c r="A202" s="7" t="s">
        <v>171</v>
      </c>
      <c r="B202" s="3" t="s">
        <v>463</v>
      </c>
      <c r="C202" s="4"/>
      <c r="D202" s="6">
        <v>0</v>
      </c>
      <c r="E202" s="10">
        <f>E203</f>
        <v>0</v>
      </c>
      <c r="F202" s="6">
        <f t="shared" si="35"/>
        <v>0</v>
      </c>
      <c r="G202" s="10">
        <f>G203</f>
        <v>0</v>
      </c>
      <c r="H202" s="6">
        <f t="shared" si="36"/>
        <v>0</v>
      </c>
      <c r="I202" s="10">
        <f>I203</f>
        <v>0</v>
      </c>
      <c r="J202" s="6">
        <f t="shared" si="33"/>
        <v>0</v>
      </c>
      <c r="K202" s="10">
        <f>K203</f>
        <v>0</v>
      </c>
      <c r="L202" s="6">
        <f t="shared" si="26"/>
        <v>0</v>
      </c>
      <c r="M202" s="10">
        <f>M203</f>
        <v>0</v>
      </c>
      <c r="N202" s="6">
        <f t="shared" si="27"/>
        <v>0</v>
      </c>
      <c r="O202" s="10">
        <f>O203</f>
        <v>0</v>
      </c>
      <c r="P202" s="6">
        <f t="shared" si="28"/>
        <v>0</v>
      </c>
      <c r="Q202" s="10">
        <f>Q203</f>
        <v>0</v>
      </c>
      <c r="R202" s="6">
        <f t="shared" si="29"/>
        <v>0</v>
      </c>
      <c r="S202" s="6">
        <v>0</v>
      </c>
      <c r="T202" s="10">
        <f>T203</f>
        <v>0</v>
      </c>
      <c r="U202" s="6">
        <f t="shared" si="37"/>
        <v>0</v>
      </c>
      <c r="V202" s="10">
        <f>V203</f>
        <v>0</v>
      </c>
      <c r="W202" s="6">
        <f t="shared" si="38"/>
        <v>0</v>
      </c>
      <c r="X202" s="10">
        <f>X203</f>
        <v>0</v>
      </c>
      <c r="Y202" s="6">
        <f t="shared" si="34"/>
        <v>0</v>
      </c>
      <c r="Z202" s="10">
        <f>Z203</f>
        <v>0</v>
      </c>
      <c r="AA202" s="6">
        <f t="shared" si="30"/>
        <v>0</v>
      </c>
      <c r="AB202" s="10">
        <f>AB203</f>
        <v>0</v>
      </c>
      <c r="AC202" s="6">
        <f t="shared" si="31"/>
        <v>0</v>
      </c>
      <c r="AD202" s="10">
        <f>AD203</f>
        <v>0</v>
      </c>
      <c r="AE202" s="6">
        <f t="shared" si="32"/>
        <v>0</v>
      </c>
    </row>
    <row r="203" spans="1:31" ht="46.5" customHeight="1">
      <c r="A203" s="7" t="s">
        <v>64</v>
      </c>
      <c r="B203" s="3" t="s">
        <v>463</v>
      </c>
      <c r="C203" s="4">
        <v>600</v>
      </c>
      <c r="D203" s="6">
        <v>0</v>
      </c>
      <c r="E203" s="10"/>
      <c r="F203" s="6">
        <f t="shared" si="35"/>
        <v>0</v>
      </c>
      <c r="G203" s="10"/>
      <c r="H203" s="6">
        <f t="shared" si="36"/>
        <v>0</v>
      </c>
      <c r="I203" s="10"/>
      <c r="J203" s="6">
        <f t="shared" si="33"/>
        <v>0</v>
      </c>
      <c r="K203" s="10"/>
      <c r="L203" s="6">
        <f t="shared" si="26"/>
        <v>0</v>
      </c>
      <c r="M203" s="10"/>
      <c r="N203" s="6">
        <f t="shared" si="27"/>
        <v>0</v>
      </c>
      <c r="O203" s="10"/>
      <c r="P203" s="6">
        <f t="shared" si="28"/>
        <v>0</v>
      </c>
      <c r="Q203" s="10"/>
      <c r="R203" s="6">
        <f t="shared" si="29"/>
        <v>0</v>
      </c>
      <c r="S203" s="6">
        <v>0</v>
      </c>
      <c r="T203" s="10"/>
      <c r="U203" s="6">
        <f t="shared" si="37"/>
        <v>0</v>
      </c>
      <c r="V203" s="10"/>
      <c r="W203" s="6">
        <f t="shared" si="38"/>
        <v>0</v>
      </c>
      <c r="X203" s="10"/>
      <c r="Y203" s="6">
        <f t="shared" si="34"/>
        <v>0</v>
      </c>
      <c r="Z203" s="10"/>
      <c r="AA203" s="6">
        <f t="shared" si="30"/>
        <v>0</v>
      </c>
      <c r="AB203" s="10"/>
      <c r="AC203" s="6">
        <f t="shared" si="31"/>
        <v>0</v>
      </c>
      <c r="AD203" s="10"/>
      <c r="AE203" s="6">
        <f t="shared" si="32"/>
        <v>0</v>
      </c>
    </row>
    <row r="204" spans="1:31" ht="111" customHeight="1">
      <c r="A204" s="12" t="s">
        <v>173</v>
      </c>
      <c r="B204" s="3" t="s">
        <v>175</v>
      </c>
      <c r="C204" s="4"/>
      <c r="D204" s="6">
        <v>0</v>
      </c>
      <c r="E204" s="10">
        <f>E205</f>
        <v>0</v>
      </c>
      <c r="F204" s="6">
        <f t="shared" si="35"/>
        <v>0</v>
      </c>
      <c r="G204" s="10">
        <f>G205</f>
        <v>0</v>
      </c>
      <c r="H204" s="6">
        <f t="shared" si="36"/>
        <v>0</v>
      </c>
      <c r="I204" s="10">
        <f>I205</f>
        <v>0</v>
      </c>
      <c r="J204" s="6">
        <f t="shared" si="33"/>
        <v>0</v>
      </c>
      <c r="K204" s="10">
        <f>K205</f>
        <v>0</v>
      </c>
      <c r="L204" s="6">
        <f t="shared" si="26"/>
        <v>0</v>
      </c>
      <c r="M204" s="10">
        <f>M205</f>
        <v>0</v>
      </c>
      <c r="N204" s="6">
        <f t="shared" si="27"/>
        <v>0</v>
      </c>
      <c r="O204" s="10">
        <f>O205</f>
        <v>0</v>
      </c>
      <c r="P204" s="6">
        <f t="shared" si="28"/>
        <v>0</v>
      </c>
      <c r="Q204" s="10">
        <f>Q205</f>
        <v>0</v>
      </c>
      <c r="R204" s="6">
        <f t="shared" si="29"/>
        <v>0</v>
      </c>
      <c r="S204" s="6">
        <v>0</v>
      </c>
      <c r="T204" s="10">
        <f>T205</f>
        <v>0</v>
      </c>
      <c r="U204" s="6">
        <f t="shared" si="37"/>
        <v>0</v>
      </c>
      <c r="V204" s="10">
        <f>V205</f>
        <v>0</v>
      </c>
      <c r="W204" s="6">
        <f t="shared" si="38"/>
        <v>0</v>
      </c>
      <c r="X204" s="10">
        <f>X205</f>
        <v>0</v>
      </c>
      <c r="Y204" s="6">
        <f t="shared" si="34"/>
        <v>0</v>
      </c>
      <c r="Z204" s="10">
        <f>Z205</f>
        <v>0</v>
      </c>
      <c r="AA204" s="6">
        <f t="shared" si="30"/>
        <v>0</v>
      </c>
      <c r="AB204" s="10">
        <f>AB205</f>
        <v>0</v>
      </c>
      <c r="AC204" s="6">
        <f t="shared" si="31"/>
        <v>0</v>
      </c>
      <c r="AD204" s="10">
        <f>AD205</f>
        <v>0</v>
      </c>
      <c r="AE204" s="6">
        <f t="shared" si="32"/>
        <v>0</v>
      </c>
    </row>
    <row r="205" spans="1:31" ht="114" customHeight="1">
      <c r="A205" s="12" t="s">
        <v>174</v>
      </c>
      <c r="B205" s="3" t="s">
        <v>176</v>
      </c>
      <c r="C205" s="4"/>
      <c r="D205" s="6">
        <v>0</v>
      </c>
      <c r="E205" s="10">
        <f>E206</f>
        <v>0</v>
      </c>
      <c r="F205" s="6">
        <f t="shared" si="35"/>
        <v>0</v>
      </c>
      <c r="G205" s="10">
        <f>G206</f>
        <v>0</v>
      </c>
      <c r="H205" s="6">
        <f t="shared" si="36"/>
        <v>0</v>
      </c>
      <c r="I205" s="10">
        <f>I206</f>
        <v>0</v>
      </c>
      <c r="J205" s="6">
        <f t="shared" si="33"/>
        <v>0</v>
      </c>
      <c r="K205" s="10">
        <f>K206</f>
        <v>0</v>
      </c>
      <c r="L205" s="6">
        <f t="shared" si="26"/>
        <v>0</v>
      </c>
      <c r="M205" s="10">
        <f>M206</f>
        <v>0</v>
      </c>
      <c r="N205" s="6">
        <f t="shared" si="27"/>
        <v>0</v>
      </c>
      <c r="O205" s="10">
        <f>O206</f>
        <v>0</v>
      </c>
      <c r="P205" s="6">
        <f t="shared" si="28"/>
        <v>0</v>
      </c>
      <c r="Q205" s="10">
        <f>Q206</f>
        <v>0</v>
      </c>
      <c r="R205" s="6">
        <f t="shared" si="29"/>
        <v>0</v>
      </c>
      <c r="S205" s="6">
        <v>0</v>
      </c>
      <c r="T205" s="10">
        <f>T206</f>
        <v>0</v>
      </c>
      <c r="U205" s="6">
        <f t="shared" si="37"/>
        <v>0</v>
      </c>
      <c r="V205" s="10">
        <f>V206</f>
        <v>0</v>
      </c>
      <c r="W205" s="6">
        <f t="shared" si="38"/>
        <v>0</v>
      </c>
      <c r="X205" s="10">
        <f>X206</f>
        <v>0</v>
      </c>
      <c r="Y205" s="6">
        <f t="shared" si="34"/>
        <v>0</v>
      </c>
      <c r="Z205" s="10">
        <f>Z206</f>
        <v>0</v>
      </c>
      <c r="AA205" s="6">
        <f t="shared" si="30"/>
        <v>0</v>
      </c>
      <c r="AB205" s="10">
        <f>AB206</f>
        <v>0</v>
      </c>
      <c r="AC205" s="6">
        <f t="shared" si="31"/>
        <v>0</v>
      </c>
      <c r="AD205" s="10">
        <f>AD206</f>
        <v>0</v>
      </c>
      <c r="AE205" s="6">
        <f t="shared" si="32"/>
        <v>0</v>
      </c>
    </row>
    <row r="206" spans="1:31" ht="45" customHeight="1">
      <c r="A206" s="1" t="s">
        <v>64</v>
      </c>
      <c r="B206" s="3" t="s">
        <v>176</v>
      </c>
      <c r="C206" s="4">
        <v>600</v>
      </c>
      <c r="D206" s="6">
        <v>0</v>
      </c>
      <c r="E206" s="10"/>
      <c r="F206" s="6">
        <f t="shared" si="35"/>
        <v>0</v>
      </c>
      <c r="G206" s="10"/>
      <c r="H206" s="6">
        <f t="shared" si="36"/>
        <v>0</v>
      </c>
      <c r="I206" s="10"/>
      <c r="J206" s="6">
        <f t="shared" si="33"/>
        <v>0</v>
      </c>
      <c r="K206" s="10"/>
      <c r="L206" s="6">
        <f t="shared" si="26"/>
        <v>0</v>
      </c>
      <c r="M206" s="10"/>
      <c r="N206" s="6">
        <f t="shared" si="27"/>
        <v>0</v>
      </c>
      <c r="O206" s="10"/>
      <c r="P206" s="6">
        <f t="shared" si="28"/>
        <v>0</v>
      </c>
      <c r="Q206" s="10"/>
      <c r="R206" s="6">
        <f t="shared" si="29"/>
        <v>0</v>
      </c>
      <c r="S206" s="6">
        <v>0</v>
      </c>
      <c r="T206" s="10"/>
      <c r="U206" s="6">
        <f t="shared" si="37"/>
        <v>0</v>
      </c>
      <c r="V206" s="10"/>
      <c r="W206" s="6">
        <f t="shared" si="38"/>
        <v>0</v>
      </c>
      <c r="X206" s="10"/>
      <c r="Y206" s="6">
        <f t="shared" si="34"/>
        <v>0</v>
      </c>
      <c r="Z206" s="10"/>
      <c r="AA206" s="6">
        <f t="shared" si="30"/>
        <v>0</v>
      </c>
      <c r="AB206" s="10"/>
      <c r="AC206" s="6">
        <f t="shared" si="31"/>
        <v>0</v>
      </c>
      <c r="AD206" s="10"/>
      <c r="AE206" s="6">
        <f t="shared" si="32"/>
        <v>0</v>
      </c>
    </row>
    <row r="207" spans="1:31" ht="47.25" customHeight="1">
      <c r="A207" s="12" t="s">
        <v>177</v>
      </c>
      <c r="B207" s="3" t="s">
        <v>179</v>
      </c>
      <c r="C207" s="4"/>
      <c r="D207" s="6">
        <v>0</v>
      </c>
      <c r="E207" s="10">
        <f>E208</f>
        <v>0</v>
      </c>
      <c r="F207" s="6">
        <f t="shared" si="35"/>
        <v>0</v>
      </c>
      <c r="G207" s="10">
        <f>G208</f>
        <v>0</v>
      </c>
      <c r="H207" s="6">
        <f t="shared" si="36"/>
        <v>0</v>
      </c>
      <c r="I207" s="10">
        <f>I208</f>
        <v>0</v>
      </c>
      <c r="J207" s="6">
        <f t="shared" si="33"/>
        <v>0</v>
      </c>
      <c r="K207" s="10">
        <f>K208</f>
        <v>0</v>
      </c>
      <c r="L207" s="6">
        <f t="shared" si="26"/>
        <v>0</v>
      </c>
      <c r="M207" s="10">
        <f>M208</f>
        <v>0</v>
      </c>
      <c r="N207" s="6">
        <f t="shared" si="27"/>
        <v>0</v>
      </c>
      <c r="O207" s="10">
        <f>O208</f>
        <v>0</v>
      </c>
      <c r="P207" s="6">
        <f t="shared" si="28"/>
        <v>0</v>
      </c>
      <c r="Q207" s="10">
        <f>Q208</f>
        <v>0</v>
      </c>
      <c r="R207" s="6">
        <f t="shared" si="29"/>
        <v>0</v>
      </c>
      <c r="S207" s="6">
        <v>0</v>
      </c>
      <c r="T207" s="10">
        <f>T208</f>
        <v>0</v>
      </c>
      <c r="U207" s="6">
        <f t="shared" si="37"/>
        <v>0</v>
      </c>
      <c r="V207" s="10">
        <f>V208</f>
        <v>0</v>
      </c>
      <c r="W207" s="6">
        <f t="shared" si="38"/>
        <v>0</v>
      </c>
      <c r="X207" s="10">
        <f>X208</f>
        <v>0</v>
      </c>
      <c r="Y207" s="6">
        <f t="shared" si="34"/>
        <v>0</v>
      </c>
      <c r="Z207" s="10">
        <f>Z208</f>
        <v>0</v>
      </c>
      <c r="AA207" s="6">
        <f t="shared" si="30"/>
        <v>0</v>
      </c>
      <c r="AB207" s="10">
        <f>AB208</f>
        <v>0</v>
      </c>
      <c r="AC207" s="6">
        <f t="shared" si="31"/>
        <v>0</v>
      </c>
      <c r="AD207" s="10">
        <f>AD208</f>
        <v>0</v>
      </c>
      <c r="AE207" s="6">
        <f t="shared" si="32"/>
        <v>0</v>
      </c>
    </row>
    <row r="208" spans="1:31" ht="45" customHeight="1">
      <c r="A208" s="12" t="s">
        <v>178</v>
      </c>
      <c r="B208" s="3" t="s">
        <v>180</v>
      </c>
      <c r="C208" s="4"/>
      <c r="D208" s="6">
        <v>0</v>
      </c>
      <c r="E208" s="10">
        <f>E209</f>
        <v>0</v>
      </c>
      <c r="F208" s="6">
        <f t="shared" si="35"/>
        <v>0</v>
      </c>
      <c r="G208" s="10">
        <f>G209</f>
        <v>0</v>
      </c>
      <c r="H208" s="6">
        <f t="shared" si="36"/>
        <v>0</v>
      </c>
      <c r="I208" s="10">
        <f>I209</f>
        <v>0</v>
      </c>
      <c r="J208" s="6">
        <f t="shared" si="33"/>
        <v>0</v>
      </c>
      <c r="K208" s="10">
        <f>K209</f>
        <v>0</v>
      </c>
      <c r="L208" s="6">
        <f t="shared" si="26"/>
        <v>0</v>
      </c>
      <c r="M208" s="10">
        <f>M209</f>
        <v>0</v>
      </c>
      <c r="N208" s="6">
        <f t="shared" si="27"/>
        <v>0</v>
      </c>
      <c r="O208" s="10">
        <f>O209</f>
        <v>0</v>
      </c>
      <c r="P208" s="6">
        <f t="shared" si="28"/>
        <v>0</v>
      </c>
      <c r="Q208" s="10">
        <f>Q209</f>
        <v>0</v>
      </c>
      <c r="R208" s="6">
        <f t="shared" si="29"/>
        <v>0</v>
      </c>
      <c r="S208" s="6">
        <v>0</v>
      </c>
      <c r="T208" s="10">
        <f>T209</f>
        <v>0</v>
      </c>
      <c r="U208" s="6">
        <f t="shared" si="37"/>
        <v>0</v>
      </c>
      <c r="V208" s="10">
        <f>V209</f>
        <v>0</v>
      </c>
      <c r="W208" s="6">
        <f t="shared" si="38"/>
        <v>0</v>
      </c>
      <c r="X208" s="10">
        <f>X209</f>
        <v>0</v>
      </c>
      <c r="Y208" s="6">
        <f t="shared" si="34"/>
        <v>0</v>
      </c>
      <c r="Z208" s="10">
        <f>Z209</f>
        <v>0</v>
      </c>
      <c r="AA208" s="6">
        <f t="shared" si="30"/>
        <v>0</v>
      </c>
      <c r="AB208" s="10">
        <f>AB209</f>
        <v>0</v>
      </c>
      <c r="AC208" s="6">
        <f t="shared" si="31"/>
        <v>0</v>
      </c>
      <c r="AD208" s="10">
        <f>AD209</f>
        <v>0</v>
      </c>
      <c r="AE208" s="6">
        <f t="shared" si="32"/>
        <v>0</v>
      </c>
    </row>
    <row r="209" spans="1:31" ht="46.5" customHeight="1">
      <c r="A209" s="1" t="s">
        <v>64</v>
      </c>
      <c r="B209" s="3" t="s">
        <v>180</v>
      </c>
      <c r="C209" s="4">
        <v>600</v>
      </c>
      <c r="D209" s="6">
        <v>0</v>
      </c>
      <c r="E209" s="10"/>
      <c r="F209" s="6">
        <f t="shared" si="35"/>
        <v>0</v>
      </c>
      <c r="G209" s="10"/>
      <c r="H209" s="6">
        <f t="shared" si="36"/>
        <v>0</v>
      </c>
      <c r="I209" s="10"/>
      <c r="J209" s="6">
        <f t="shared" si="33"/>
        <v>0</v>
      </c>
      <c r="K209" s="10"/>
      <c r="L209" s="6">
        <f t="shared" si="26"/>
        <v>0</v>
      </c>
      <c r="M209" s="10"/>
      <c r="N209" s="6">
        <f t="shared" si="27"/>
        <v>0</v>
      </c>
      <c r="O209" s="10"/>
      <c r="P209" s="6">
        <f t="shared" si="28"/>
        <v>0</v>
      </c>
      <c r="Q209" s="10"/>
      <c r="R209" s="6">
        <f t="shared" si="29"/>
        <v>0</v>
      </c>
      <c r="S209" s="6">
        <v>0</v>
      </c>
      <c r="T209" s="10"/>
      <c r="U209" s="6">
        <f t="shared" si="37"/>
        <v>0</v>
      </c>
      <c r="V209" s="10"/>
      <c r="W209" s="6">
        <f t="shared" si="38"/>
        <v>0</v>
      </c>
      <c r="X209" s="10"/>
      <c r="Y209" s="6">
        <f t="shared" si="34"/>
        <v>0</v>
      </c>
      <c r="Z209" s="10"/>
      <c r="AA209" s="6">
        <f t="shared" si="30"/>
        <v>0</v>
      </c>
      <c r="AB209" s="10"/>
      <c r="AC209" s="6">
        <f t="shared" si="31"/>
        <v>0</v>
      </c>
      <c r="AD209" s="10"/>
      <c r="AE209" s="6">
        <f t="shared" si="32"/>
        <v>0</v>
      </c>
    </row>
    <row r="210" spans="1:31" ht="38.25" customHeight="1">
      <c r="A210" s="11" t="s">
        <v>566</v>
      </c>
      <c r="B210" s="9" t="s">
        <v>567</v>
      </c>
      <c r="C210" s="4"/>
      <c r="D210" s="6">
        <v>0</v>
      </c>
      <c r="E210" s="10">
        <f>E211</f>
        <v>0</v>
      </c>
      <c r="F210" s="6">
        <f t="shared" si="35"/>
        <v>0</v>
      </c>
      <c r="G210" s="10">
        <f>G211</f>
        <v>0</v>
      </c>
      <c r="H210" s="6">
        <f t="shared" si="36"/>
        <v>0</v>
      </c>
      <c r="I210" s="10">
        <f>I211</f>
        <v>0</v>
      </c>
      <c r="J210" s="6">
        <f t="shared" si="33"/>
        <v>0</v>
      </c>
      <c r="K210" s="10">
        <f>K211</f>
        <v>0</v>
      </c>
      <c r="L210" s="6">
        <f t="shared" si="26"/>
        <v>0</v>
      </c>
      <c r="M210" s="10">
        <f>M211</f>
        <v>0</v>
      </c>
      <c r="N210" s="6">
        <f t="shared" si="27"/>
        <v>0</v>
      </c>
      <c r="O210" s="10">
        <f>O211+O216</f>
        <v>0</v>
      </c>
      <c r="P210" s="6">
        <f t="shared" si="28"/>
        <v>0</v>
      </c>
      <c r="Q210" s="10">
        <f>Q211+Q216</f>
        <v>0</v>
      </c>
      <c r="R210" s="6">
        <f t="shared" si="29"/>
        <v>0</v>
      </c>
      <c r="S210" s="6">
        <v>0</v>
      </c>
      <c r="T210" s="10">
        <f>T211</f>
        <v>0</v>
      </c>
      <c r="U210" s="6">
        <f t="shared" si="37"/>
        <v>0</v>
      </c>
      <c r="V210" s="10">
        <f>V211</f>
        <v>0</v>
      </c>
      <c r="W210" s="6">
        <f t="shared" si="38"/>
        <v>0</v>
      </c>
      <c r="X210" s="10">
        <f>X211</f>
        <v>0</v>
      </c>
      <c r="Y210" s="6">
        <f t="shared" si="34"/>
        <v>0</v>
      </c>
      <c r="Z210" s="10">
        <f>Z211</f>
        <v>0</v>
      </c>
      <c r="AA210" s="6">
        <f t="shared" si="30"/>
        <v>0</v>
      </c>
      <c r="AB210" s="10">
        <f>AB211+AB216</f>
        <v>0</v>
      </c>
      <c r="AC210" s="6">
        <f t="shared" si="31"/>
        <v>0</v>
      </c>
      <c r="AD210" s="10">
        <f>AD211+AD216</f>
        <v>0</v>
      </c>
      <c r="AE210" s="6">
        <f t="shared" si="32"/>
        <v>0</v>
      </c>
    </row>
    <row r="211" spans="1:31" ht="39" customHeight="1">
      <c r="A211" s="1" t="s">
        <v>568</v>
      </c>
      <c r="B211" s="3" t="s">
        <v>569</v>
      </c>
      <c r="C211" s="4"/>
      <c r="D211" s="6">
        <v>0</v>
      </c>
      <c r="E211" s="10">
        <f>E212</f>
        <v>0</v>
      </c>
      <c r="F211" s="6">
        <f t="shared" si="35"/>
        <v>0</v>
      </c>
      <c r="G211" s="10">
        <f>G212</f>
        <v>0</v>
      </c>
      <c r="H211" s="6">
        <f t="shared" si="36"/>
        <v>0</v>
      </c>
      <c r="I211" s="10">
        <f>I212</f>
        <v>0</v>
      </c>
      <c r="J211" s="6">
        <f t="shared" si="33"/>
        <v>0</v>
      </c>
      <c r="K211" s="10">
        <f>K212</f>
        <v>0</v>
      </c>
      <c r="L211" s="6">
        <f t="shared" si="26"/>
        <v>0</v>
      </c>
      <c r="M211" s="10">
        <f>M212+M214</f>
        <v>0</v>
      </c>
      <c r="N211" s="6">
        <f t="shared" si="27"/>
        <v>0</v>
      </c>
      <c r="O211" s="10">
        <f>O212+O214</f>
        <v>0</v>
      </c>
      <c r="P211" s="6">
        <f t="shared" si="28"/>
        <v>0</v>
      </c>
      <c r="Q211" s="10">
        <f>Q212+Q214</f>
        <v>0</v>
      </c>
      <c r="R211" s="6">
        <f t="shared" si="29"/>
        <v>0</v>
      </c>
      <c r="S211" s="6">
        <v>0</v>
      </c>
      <c r="T211" s="10">
        <f>T212</f>
        <v>0</v>
      </c>
      <c r="U211" s="6">
        <f t="shared" si="37"/>
        <v>0</v>
      </c>
      <c r="V211" s="10">
        <f>V212</f>
        <v>0</v>
      </c>
      <c r="W211" s="6">
        <f t="shared" si="38"/>
        <v>0</v>
      </c>
      <c r="X211" s="10">
        <f>X212</f>
        <v>0</v>
      </c>
      <c r="Y211" s="6">
        <f t="shared" si="34"/>
        <v>0</v>
      </c>
      <c r="Z211" s="10">
        <f>Z212</f>
        <v>0</v>
      </c>
      <c r="AA211" s="6">
        <f t="shared" si="30"/>
        <v>0</v>
      </c>
      <c r="AB211" s="10">
        <f>AB212+AB214</f>
        <v>0</v>
      </c>
      <c r="AC211" s="6">
        <f t="shared" si="31"/>
        <v>0</v>
      </c>
      <c r="AD211" s="10">
        <f>AD212+AD214</f>
        <v>0</v>
      </c>
      <c r="AE211" s="6">
        <f t="shared" si="32"/>
        <v>0</v>
      </c>
    </row>
    <row r="212" spans="1:31" ht="33" customHeight="1">
      <c r="A212" s="1" t="s">
        <v>570</v>
      </c>
      <c r="B212" s="3" t="s">
        <v>571</v>
      </c>
      <c r="C212" s="4"/>
      <c r="D212" s="6">
        <v>0</v>
      </c>
      <c r="E212" s="10">
        <f>E213</f>
        <v>0</v>
      </c>
      <c r="F212" s="6">
        <f t="shared" si="35"/>
        <v>0</v>
      </c>
      <c r="G212" s="10">
        <f>G213</f>
        <v>0</v>
      </c>
      <c r="H212" s="6">
        <f t="shared" si="36"/>
        <v>0</v>
      </c>
      <c r="I212" s="10">
        <f>I213</f>
        <v>0</v>
      </c>
      <c r="J212" s="6">
        <f t="shared" si="33"/>
        <v>0</v>
      </c>
      <c r="K212" s="10">
        <f>K213</f>
        <v>0</v>
      </c>
      <c r="L212" s="6">
        <f t="shared" ref="L212:L280" si="49">J212+K212</f>
        <v>0</v>
      </c>
      <c r="M212" s="10">
        <f>M213</f>
        <v>0</v>
      </c>
      <c r="N212" s="6">
        <f t="shared" ref="N212:N280" si="50">L212+M212</f>
        <v>0</v>
      </c>
      <c r="O212" s="10">
        <f>O213</f>
        <v>0</v>
      </c>
      <c r="P212" s="6">
        <f t="shared" ref="P212:P278" si="51">N212+O212</f>
        <v>0</v>
      </c>
      <c r="Q212" s="10">
        <f>Q213</f>
        <v>0</v>
      </c>
      <c r="R212" s="6">
        <f t="shared" ref="R212:R275" si="52">P212+Q212</f>
        <v>0</v>
      </c>
      <c r="S212" s="6">
        <v>0</v>
      </c>
      <c r="T212" s="10">
        <f>T213</f>
        <v>0</v>
      </c>
      <c r="U212" s="6">
        <f t="shared" si="37"/>
        <v>0</v>
      </c>
      <c r="V212" s="10">
        <f>V213</f>
        <v>0</v>
      </c>
      <c r="W212" s="6">
        <f t="shared" si="38"/>
        <v>0</v>
      </c>
      <c r="X212" s="10">
        <f>X213</f>
        <v>0</v>
      </c>
      <c r="Y212" s="6">
        <f t="shared" si="34"/>
        <v>0</v>
      </c>
      <c r="Z212" s="10">
        <f>Z213</f>
        <v>0</v>
      </c>
      <c r="AA212" s="6">
        <f t="shared" ref="AA212:AA280" si="53">Y212+Z212</f>
        <v>0</v>
      </c>
      <c r="AB212" s="10">
        <f>AB213</f>
        <v>0</v>
      </c>
      <c r="AC212" s="6">
        <f t="shared" ref="AC212:AC280" si="54">AA212+AB212</f>
        <v>0</v>
      </c>
      <c r="AD212" s="10">
        <f>AD213</f>
        <v>0</v>
      </c>
      <c r="AE212" s="6">
        <f t="shared" ref="AE212:AE275" si="55">AC212+AD212</f>
        <v>0</v>
      </c>
    </row>
    <row r="213" spans="1:31" ht="46.5" customHeight="1">
      <c r="A213" s="1" t="s">
        <v>64</v>
      </c>
      <c r="B213" s="3" t="s">
        <v>571</v>
      </c>
      <c r="C213" s="4">
        <v>600</v>
      </c>
      <c r="D213" s="6">
        <v>0</v>
      </c>
      <c r="E213" s="10"/>
      <c r="F213" s="6">
        <f t="shared" si="35"/>
        <v>0</v>
      </c>
      <c r="G213" s="10"/>
      <c r="H213" s="6">
        <f t="shared" si="36"/>
        <v>0</v>
      </c>
      <c r="I213" s="10"/>
      <c r="J213" s="6">
        <f t="shared" si="33"/>
        <v>0</v>
      </c>
      <c r="K213" s="10"/>
      <c r="L213" s="6">
        <f t="shared" si="49"/>
        <v>0</v>
      </c>
      <c r="M213" s="10"/>
      <c r="N213" s="6">
        <f t="shared" si="50"/>
        <v>0</v>
      </c>
      <c r="O213" s="10"/>
      <c r="P213" s="6">
        <f t="shared" si="51"/>
        <v>0</v>
      </c>
      <c r="Q213" s="10"/>
      <c r="R213" s="6">
        <f t="shared" si="52"/>
        <v>0</v>
      </c>
      <c r="S213" s="6">
        <v>0</v>
      </c>
      <c r="T213" s="10"/>
      <c r="U213" s="6">
        <f t="shared" si="37"/>
        <v>0</v>
      </c>
      <c r="V213" s="10"/>
      <c r="W213" s="6">
        <f t="shared" si="38"/>
        <v>0</v>
      </c>
      <c r="X213" s="10"/>
      <c r="Y213" s="6">
        <f t="shared" si="34"/>
        <v>0</v>
      </c>
      <c r="Z213" s="10"/>
      <c r="AA213" s="6">
        <f t="shared" si="53"/>
        <v>0</v>
      </c>
      <c r="AB213" s="10"/>
      <c r="AC213" s="6">
        <f t="shared" si="54"/>
        <v>0</v>
      </c>
      <c r="AD213" s="10"/>
      <c r="AE213" s="6">
        <f t="shared" si="55"/>
        <v>0</v>
      </c>
    </row>
    <row r="214" spans="1:31" ht="75" customHeight="1">
      <c r="A214" s="12" t="s">
        <v>188</v>
      </c>
      <c r="B214" s="3" t="s">
        <v>629</v>
      </c>
      <c r="C214" s="4"/>
      <c r="D214" s="6"/>
      <c r="E214" s="10"/>
      <c r="F214" s="6"/>
      <c r="G214" s="10"/>
      <c r="H214" s="6"/>
      <c r="I214" s="10"/>
      <c r="J214" s="6"/>
      <c r="K214" s="10"/>
      <c r="L214" s="6">
        <f t="shared" si="49"/>
        <v>0</v>
      </c>
      <c r="M214" s="10">
        <f>M215</f>
        <v>0</v>
      </c>
      <c r="N214" s="6">
        <f t="shared" si="50"/>
        <v>0</v>
      </c>
      <c r="O214" s="10">
        <f>O215</f>
        <v>0</v>
      </c>
      <c r="P214" s="6">
        <f t="shared" si="51"/>
        <v>0</v>
      </c>
      <c r="Q214" s="10">
        <f>Q215</f>
        <v>0</v>
      </c>
      <c r="R214" s="6">
        <f t="shared" si="52"/>
        <v>0</v>
      </c>
      <c r="S214" s="6"/>
      <c r="T214" s="10"/>
      <c r="U214" s="6"/>
      <c r="V214" s="10"/>
      <c r="W214" s="6"/>
      <c r="X214" s="10"/>
      <c r="Y214" s="6"/>
      <c r="Z214" s="10"/>
      <c r="AA214" s="6">
        <f t="shared" si="53"/>
        <v>0</v>
      </c>
      <c r="AB214" s="10">
        <f>AB215</f>
        <v>0</v>
      </c>
      <c r="AC214" s="6">
        <f t="shared" si="54"/>
        <v>0</v>
      </c>
      <c r="AD214" s="10">
        <f>AD215</f>
        <v>0</v>
      </c>
      <c r="AE214" s="6">
        <f t="shared" si="55"/>
        <v>0</v>
      </c>
    </row>
    <row r="215" spans="1:31" ht="46.5" customHeight="1">
      <c r="A215" s="1" t="s">
        <v>64</v>
      </c>
      <c r="B215" s="3" t="s">
        <v>629</v>
      </c>
      <c r="C215" s="4">
        <v>600</v>
      </c>
      <c r="D215" s="6"/>
      <c r="E215" s="10"/>
      <c r="F215" s="6"/>
      <c r="G215" s="10"/>
      <c r="H215" s="6"/>
      <c r="I215" s="10"/>
      <c r="J215" s="6"/>
      <c r="K215" s="10"/>
      <c r="L215" s="6">
        <f t="shared" si="49"/>
        <v>0</v>
      </c>
      <c r="M215" s="10"/>
      <c r="N215" s="6">
        <f t="shared" si="50"/>
        <v>0</v>
      </c>
      <c r="O215" s="10"/>
      <c r="P215" s="6">
        <f t="shared" si="51"/>
        <v>0</v>
      </c>
      <c r="Q215" s="10"/>
      <c r="R215" s="6">
        <f t="shared" si="52"/>
        <v>0</v>
      </c>
      <c r="S215" s="6"/>
      <c r="T215" s="10"/>
      <c r="U215" s="6"/>
      <c r="V215" s="10"/>
      <c r="W215" s="6"/>
      <c r="X215" s="10"/>
      <c r="Y215" s="6"/>
      <c r="Z215" s="10"/>
      <c r="AA215" s="6">
        <f t="shared" si="53"/>
        <v>0</v>
      </c>
      <c r="AB215" s="10"/>
      <c r="AC215" s="6">
        <f t="shared" si="54"/>
        <v>0</v>
      </c>
      <c r="AD215" s="10"/>
      <c r="AE215" s="6">
        <f t="shared" si="55"/>
        <v>0</v>
      </c>
    </row>
    <row r="216" spans="1:31" ht="105.6">
      <c r="A216" s="12" t="s">
        <v>173</v>
      </c>
      <c r="B216" s="3" t="s">
        <v>634</v>
      </c>
      <c r="C216" s="4"/>
      <c r="D216" s="6"/>
      <c r="E216" s="10"/>
      <c r="F216" s="6"/>
      <c r="G216" s="10"/>
      <c r="H216" s="6"/>
      <c r="I216" s="10"/>
      <c r="J216" s="6"/>
      <c r="K216" s="10"/>
      <c r="L216" s="6"/>
      <c r="M216" s="10"/>
      <c r="N216" s="6">
        <f t="shared" si="50"/>
        <v>0</v>
      </c>
      <c r="O216" s="10">
        <f>O217</f>
        <v>0</v>
      </c>
      <c r="P216" s="6">
        <f t="shared" si="51"/>
        <v>0</v>
      </c>
      <c r="Q216" s="10">
        <f>Q217</f>
        <v>0</v>
      </c>
      <c r="R216" s="6">
        <f t="shared" si="52"/>
        <v>0</v>
      </c>
      <c r="S216" s="6"/>
      <c r="T216" s="10"/>
      <c r="U216" s="6"/>
      <c r="V216" s="10"/>
      <c r="W216" s="6"/>
      <c r="X216" s="10"/>
      <c r="Y216" s="6"/>
      <c r="Z216" s="10"/>
      <c r="AA216" s="6">
        <f t="shared" si="53"/>
        <v>0</v>
      </c>
      <c r="AB216" s="10">
        <f>AB217</f>
        <v>0</v>
      </c>
      <c r="AC216" s="6">
        <f t="shared" si="54"/>
        <v>0</v>
      </c>
      <c r="AD216" s="10">
        <f>AD217</f>
        <v>0</v>
      </c>
      <c r="AE216" s="6">
        <f t="shared" si="55"/>
        <v>0</v>
      </c>
    </row>
    <row r="217" spans="1:31" ht="92.4">
      <c r="A217" s="12" t="s">
        <v>174</v>
      </c>
      <c r="B217" s="3" t="s">
        <v>635</v>
      </c>
      <c r="C217" s="4"/>
      <c r="D217" s="6"/>
      <c r="E217" s="10"/>
      <c r="F217" s="6"/>
      <c r="G217" s="10"/>
      <c r="H217" s="6"/>
      <c r="I217" s="10"/>
      <c r="J217" s="6"/>
      <c r="K217" s="10"/>
      <c r="L217" s="6"/>
      <c r="M217" s="10"/>
      <c r="N217" s="6">
        <f t="shared" si="50"/>
        <v>0</v>
      </c>
      <c r="O217" s="10">
        <f>O218</f>
        <v>0</v>
      </c>
      <c r="P217" s="6">
        <f t="shared" si="51"/>
        <v>0</v>
      </c>
      <c r="Q217" s="10">
        <f>Q218</f>
        <v>0</v>
      </c>
      <c r="R217" s="6">
        <f t="shared" si="52"/>
        <v>0</v>
      </c>
      <c r="S217" s="6"/>
      <c r="T217" s="10"/>
      <c r="U217" s="6"/>
      <c r="V217" s="10"/>
      <c r="W217" s="6"/>
      <c r="X217" s="10"/>
      <c r="Y217" s="6"/>
      <c r="Z217" s="10"/>
      <c r="AA217" s="6">
        <f t="shared" si="53"/>
        <v>0</v>
      </c>
      <c r="AB217" s="10">
        <f>AB218</f>
        <v>0</v>
      </c>
      <c r="AC217" s="6">
        <f t="shared" si="54"/>
        <v>0</v>
      </c>
      <c r="AD217" s="10">
        <f>AD218</f>
        <v>0</v>
      </c>
      <c r="AE217" s="6">
        <f t="shared" si="55"/>
        <v>0</v>
      </c>
    </row>
    <row r="218" spans="1:31" ht="39.6">
      <c r="A218" s="1" t="s">
        <v>64</v>
      </c>
      <c r="B218" s="3" t="s">
        <v>635</v>
      </c>
      <c r="C218" s="4">
        <v>600</v>
      </c>
      <c r="D218" s="6"/>
      <c r="E218" s="10"/>
      <c r="F218" s="6"/>
      <c r="G218" s="10"/>
      <c r="H218" s="6"/>
      <c r="I218" s="10"/>
      <c r="J218" s="6"/>
      <c r="K218" s="10"/>
      <c r="L218" s="6"/>
      <c r="M218" s="10"/>
      <c r="N218" s="6">
        <f t="shared" si="50"/>
        <v>0</v>
      </c>
      <c r="O218" s="10"/>
      <c r="P218" s="6">
        <f t="shared" si="51"/>
        <v>0</v>
      </c>
      <c r="Q218" s="10"/>
      <c r="R218" s="6">
        <f t="shared" si="52"/>
        <v>0</v>
      </c>
      <c r="S218" s="6"/>
      <c r="T218" s="10"/>
      <c r="U218" s="6"/>
      <c r="V218" s="10"/>
      <c r="W218" s="6"/>
      <c r="X218" s="10"/>
      <c r="Y218" s="6"/>
      <c r="Z218" s="10"/>
      <c r="AA218" s="6">
        <f t="shared" si="53"/>
        <v>0</v>
      </c>
      <c r="AB218" s="10"/>
      <c r="AC218" s="6">
        <f t="shared" si="54"/>
        <v>0</v>
      </c>
      <c r="AD218" s="10"/>
      <c r="AE218" s="6">
        <f t="shared" si="55"/>
        <v>0</v>
      </c>
    </row>
    <row r="219" spans="1:31" ht="51" customHeight="1">
      <c r="A219" s="11" t="s">
        <v>365</v>
      </c>
      <c r="B219" s="9" t="s">
        <v>183</v>
      </c>
      <c r="C219" s="4"/>
      <c r="D219" s="6">
        <v>2437.1073900000001</v>
      </c>
      <c r="E219" s="10">
        <f>E220+E229+E232+E235</f>
        <v>0</v>
      </c>
      <c r="F219" s="6">
        <f t="shared" si="35"/>
        <v>2437.1073900000001</v>
      </c>
      <c r="G219" s="10">
        <f>G220+G229+G232+G235</f>
        <v>0</v>
      </c>
      <c r="H219" s="6">
        <f t="shared" si="36"/>
        <v>2437.1073900000001</v>
      </c>
      <c r="I219" s="10">
        <f>I220+I229+I232+I235</f>
        <v>0</v>
      </c>
      <c r="J219" s="6">
        <f t="shared" si="33"/>
        <v>2437.1073900000001</v>
      </c>
      <c r="K219" s="10">
        <f>K220+K229+K232+K235</f>
        <v>0</v>
      </c>
      <c r="L219" s="6">
        <f t="shared" si="49"/>
        <v>2437.1073900000001</v>
      </c>
      <c r="M219" s="10">
        <f>M220+M229+M232+M235</f>
        <v>0</v>
      </c>
      <c r="N219" s="6">
        <f t="shared" si="50"/>
        <v>2437.1073900000001</v>
      </c>
      <c r="O219" s="10">
        <f>O220+O229+O232+O235</f>
        <v>0</v>
      </c>
      <c r="P219" s="6">
        <f t="shared" si="51"/>
        <v>2437.1073900000001</v>
      </c>
      <c r="Q219" s="10">
        <f>Q220+Q229+Q232+Q235</f>
        <v>0</v>
      </c>
      <c r="R219" s="6">
        <f t="shared" si="52"/>
        <v>2437.1073900000001</v>
      </c>
      <c r="S219" s="6">
        <v>2437.1073900000001</v>
      </c>
      <c r="T219" s="10">
        <f>T220+T229+T232+T235</f>
        <v>0</v>
      </c>
      <c r="U219" s="6">
        <f t="shared" si="37"/>
        <v>2437.1073900000001</v>
      </c>
      <c r="V219" s="10">
        <f>V220+V229+V232+V235</f>
        <v>0</v>
      </c>
      <c r="W219" s="6">
        <f t="shared" si="38"/>
        <v>2437.1073900000001</v>
      </c>
      <c r="X219" s="10">
        <f>X220+X229+X232+X235</f>
        <v>0</v>
      </c>
      <c r="Y219" s="6">
        <f t="shared" si="34"/>
        <v>2437.1073900000001</v>
      </c>
      <c r="Z219" s="10">
        <f>Z220+Z229+Z232+Z235</f>
        <v>225</v>
      </c>
      <c r="AA219" s="6">
        <f t="shared" si="53"/>
        <v>2662.1073900000001</v>
      </c>
      <c r="AB219" s="10">
        <f>AB220+AB229+AB232+AB235</f>
        <v>0</v>
      </c>
      <c r="AC219" s="6">
        <f t="shared" si="54"/>
        <v>2662.1073900000001</v>
      </c>
      <c r="AD219" s="10">
        <f>AD220+AD229+AD232+AD235</f>
        <v>0</v>
      </c>
      <c r="AE219" s="6">
        <f t="shared" si="55"/>
        <v>2662.1073900000001</v>
      </c>
    </row>
    <row r="220" spans="1:31" ht="62.25" customHeight="1">
      <c r="A220" s="12" t="s">
        <v>181</v>
      </c>
      <c r="B220" s="3" t="s">
        <v>184</v>
      </c>
      <c r="C220" s="4"/>
      <c r="D220" s="6">
        <v>2437.1073900000001</v>
      </c>
      <c r="E220" s="10">
        <f>E221+E223+E225+E227</f>
        <v>0</v>
      </c>
      <c r="F220" s="6">
        <f t="shared" si="35"/>
        <v>2437.1073900000001</v>
      </c>
      <c r="G220" s="10">
        <f>G221+G223+G225+G227</f>
        <v>0</v>
      </c>
      <c r="H220" s="6">
        <f t="shared" si="36"/>
        <v>2437.1073900000001</v>
      </c>
      <c r="I220" s="10">
        <f>I221+I223+I225+I227</f>
        <v>0</v>
      </c>
      <c r="J220" s="6">
        <f t="shared" ref="J220:J283" si="56">H220+I220</f>
        <v>2437.1073900000001</v>
      </c>
      <c r="K220" s="10">
        <f>K221+K223+K225+K227</f>
        <v>0</v>
      </c>
      <c r="L220" s="6">
        <f t="shared" si="49"/>
        <v>2437.1073900000001</v>
      </c>
      <c r="M220" s="10">
        <f>M221+M223+M225+M227</f>
        <v>0</v>
      </c>
      <c r="N220" s="6">
        <f t="shared" si="50"/>
        <v>2437.1073900000001</v>
      </c>
      <c r="O220" s="10">
        <f>O221+O223+O225+O227</f>
        <v>0</v>
      </c>
      <c r="P220" s="6">
        <f t="shared" si="51"/>
        <v>2437.1073900000001</v>
      </c>
      <c r="Q220" s="10">
        <f>Q221+Q223+Q225+Q227</f>
        <v>0</v>
      </c>
      <c r="R220" s="6">
        <f t="shared" si="52"/>
        <v>2437.1073900000001</v>
      </c>
      <c r="S220" s="6">
        <v>2437.1073900000001</v>
      </c>
      <c r="T220" s="10">
        <f>T221+T223+T225+T227</f>
        <v>0</v>
      </c>
      <c r="U220" s="6">
        <f t="shared" si="37"/>
        <v>2437.1073900000001</v>
      </c>
      <c r="V220" s="10">
        <f>V221+V223+V225+V227</f>
        <v>0</v>
      </c>
      <c r="W220" s="6">
        <f t="shared" si="38"/>
        <v>2437.1073900000001</v>
      </c>
      <c r="X220" s="10">
        <f>X221+X223+X225+X227</f>
        <v>0</v>
      </c>
      <c r="Y220" s="6">
        <f t="shared" ref="Y220:Y283" si="57">W220+X220</f>
        <v>2437.1073900000001</v>
      </c>
      <c r="Z220" s="10">
        <f>Z221+Z223+Z225+Z227</f>
        <v>225</v>
      </c>
      <c r="AA220" s="6">
        <f t="shared" si="53"/>
        <v>2662.1073900000001</v>
      </c>
      <c r="AB220" s="10">
        <f>AB221+AB223+AB225+AB227</f>
        <v>0</v>
      </c>
      <c r="AC220" s="6">
        <f t="shared" si="54"/>
        <v>2662.1073900000001</v>
      </c>
      <c r="AD220" s="10">
        <f>AD221+AD223+AD225+AD227</f>
        <v>0</v>
      </c>
      <c r="AE220" s="6">
        <f t="shared" si="55"/>
        <v>2662.1073900000001</v>
      </c>
    </row>
    <row r="221" spans="1:31" ht="51" customHeight="1">
      <c r="A221" s="12" t="s">
        <v>182</v>
      </c>
      <c r="B221" s="3" t="s">
        <v>185</v>
      </c>
      <c r="C221" s="4"/>
      <c r="D221" s="6">
        <v>2336.4423899999997</v>
      </c>
      <c r="E221" s="10">
        <f>E222</f>
        <v>0</v>
      </c>
      <c r="F221" s="6">
        <f t="shared" si="35"/>
        <v>2336.4423899999997</v>
      </c>
      <c r="G221" s="10">
        <f>G222</f>
        <v>0</v>
      </c>
      <c r="H221" s="6">
        <f t="shared" si="36"/>
        <v>2336.4423899999997</v>
      </c>
      <c r="I221" s="10">
        <f>I222</f>
        <v>0</v>
      </c>
      <c r="J221" s="6">
        <f t="shared" si="56"/>
        <v>2336.4423899999997</v>
      </c>
      <c r="K221" s="10">
        <f>K222</f>
        <v>0</v>
      </c>
      <c r="L221" s="6">
        <f t="shared" si="49"/>
        <v>2336.4423899999997</v>
      </c>
      <c r="M221" s="10">
        <f>M222</f>
        <v>0</v>
      </c>
      <c r="N221" s="6">
        <f t="shared" si="50"/>
        <v>2336.4423899999997</v>
      </c>
      <c r="O221" s="10">
        <f>O222</f>
        <v>0</v>
      </c>
      <c r="P221" s="6">
        <f t="shared" si="51"/>
        <v>2336.4423899999997</v>
      </c>
      <c r="Q221" s="10">
        <f>Q222</f>
        <v>0</v>
      </c>
      <c r="R221" s="6">
        <f t="shared" si="52"/>
        <v>2336.4423899999997</v>
      </c>
      <c r="S221" s="6">
        <v>2336.4423899999997</v>
      </c>
      <c r="T221" s="10">
        <f>T222</f>
        <v>0</v>
      </c>
      <c r="U221" s="6">
        <f t="shared" si="37"/>
        <v>2336.4423899999997</v>
      </c>
      <c r="V221" s="10">
        <f>V222</f>
        <v>0</v>
      </c>
      <c r="W221" s="6">
        <f t="shared" si="38"/>
        <v>2336.4423899999997</v>
      </c>
      <c r="X221" s="10">
        <f>X222</f>
        <v>0</v>
      </c>
      <c r="Y221" s="6">
        <f t="shared" si="57"/>
        <v>2336.4423899999997</v>
      </c>
      <c r="Z221" s="10">
        <f>Z222</f>
        <v>0</v>
      </c>
      <c r="AA221" s="6">
        <f t="shared" si="53"/>
        <v>2336.4423899999997</v>
      </c>
      <c r="AB221" s="10">
        <f>AB222</f>
        <v>0</v>
      </c>
      <c r="AC221" s="6">
        <f t="shared" si="54"/>
        <v>2336.4423899999997</v>
      </c>
      <c r="AD221" s="10">
        <f>AD222</f>
        <v>0</v>
      </c>
      <c r="AE221" s="6">
        <f t="shared" si="55"/>
        <v>2336.4423899999997</v>
      </c>
    </row>
    <row r="222" spans="1:31" ht="50.25" customHeight="1">
      <c r="A222" s="1" t="s">
        <v>64</v>
      </c>
      <c r="B222" s="3" t="s">
        <v>185</v>
      </c>
      <c r="C222" s="4">
        <v>600</v>
      </c>
      <c r="D222" s="6">
        <v>2336.4423899999997</v>
      </c>
      <c r="E222" s="10"/>
      <c r="F222" s="6">
        <f t="shared" si="35"/>
        <v>2336.4423899999997</v>
      </c>
      <c r="G222" s="10"/>
      <c r="H222" s="6">
        <f t="shared" si="36"/>
        <v>2336.4423899999997</v>
      </c>
      <c r="I222" s="10"/>
      <c r="J222" s="6">
        <f t="shared" si="56"/>
        <v>2336.4423899999997</v>
      </c>
      <c r="K222" s="10"/>
      <c r="L222" s="6">
        <f t="shared" si="49"/>
        <v>2336.4423899999997</v>
      </c>
      <c r="M222" s="10"/>
      <c r="N222" s="6">
        <f t="shared" si="50"/>
        <v>2336.4423899999997</v>
      </c>
      <c r="O222" s="10"/>
      <c r="P222" s="6">
        <f t="shared" si="51"/>
        <v>2336.4423899999997</v>
      </c>
      <c r="Q222" s="10"/>
      <c r="R222" s="6">
        <f t="shared" si="52"/>
        <v>2336.4423899999997</v>
      </c>
      <c r="S222" s="6">
        <v>2336.4423899999997</v>
      </c>
      <c r="T222" s="10"/>
      <c r="U222" s="6">
        <f t="shared" si="37"/>
        <v>2336.4423899999997</v>
      </c>
      <c r="V222" s="10"/>
      <c r="W222" s="6">
        <f t="shared" si="38"/>
        <v>2336.4423899999997</v>
      </c>
      <c r="X222" s="10"/>
      <c r="Y222" s="6">
        <f t="shared" si="57"/>
        <v>2336.4423899999997</v>
      </c>
      <c r="Z222" s="10"/>
      <c r="AA222" s="6">
        <f t="shared" si="53"/>
        <v>2336.4423899999997</v>
      </c>
      <c r="AB222" s="10"/>
      <c r="AC222" s="6">
        <f t="shared" si="54"/>
        <v>2336.4423899999997</v>
      </c>
      <c r="AD222" s="10"/>
      <c r="AE222" s="6">
        <f t="shared" si="55"/>
        <v>2336.4423899999997</v>
      </c>
    </row>
    <row r="223" spans="1:31" ht="45" customHeight="1">
      <c r="A223" s="12" t="s">
        <v>388</v>
      </c>
      <c r="B223" s="14" t="s">
        <v>374</v>
      </c>
      <c r="C223" s="4"/>
      <c r="D223" s="6">
        <v>0.66499999999999915</v>
      </c>
      <c r="E223" s="10">
        <f>E224</f>
        <v>0</v>
      </c>
      <c r="F223" s="6">
        <f t="shared" ref="F223:F300" si="58">D223+E223</f>
        <v>0.66499999999999915</v>
      </c>
      <c r="G223" s="10">
        <f>G224</f>
        <v>0</v>
      </c>
      <c r="H223" s="6">
        <f t="shared" ref="H223:H296" si="59">F223+G223</f>
        <v>0.66499999999999915</v>
      </c>
      <c r="I223" s="10">
        <f>I224</f>
        <v>0</v>
      </c>
      <c r="J223" s="6">
        <f t="shared" si="56"/>
        <v>0.66499999999999915</v>
      </c>
      <c r="K223" s="10">
        <f>K224</f>
        <v>0</v>
      </c>
      <c r="L223" s="6">
        <f t="shared" si="49"/>
        <v>0.66499999999999915</v>
      </c>
      <c r="M223" s="10">
        <f>M224</f>
        <v>0</v>
      </c>
      <c r="N223" s="6">
        <f t="shared" si="50"/>
        <v>0.66499999999999915</v>
      </c>
      <c r="O223" s="10">
        <f>O224</f>
        <v>0</v>
      </c>
      <c r="P223" s="6">
        <f t="shared" si="51"/>
        <v>0.66499999999999915</v>
      </c>
      <c r="Q223" s="10">
        <f>Q224</f>
        <v>0</v>
      </c>
      <c r="R223" s="6">
        <f t="shared" si="52"/>
        <v>0.66499999999999915</v>
      </c>
      <c r="S223" s="6">
        <v>0.66499999999999915</v>
      </c>
      <c r="T223" s="10">
        <f>T224</f>
        <v>0</v>
      </c>
      <c r="U223" s="6">
        <f t="shared" ref="U223:U300" si="60">S223+T223</f>
        <v>0.66499999999999915</v>
      </c>
      <c r="V223" s="10">
        <f>V224</f>
        <v>0</v>
      </c>
      <c r="W223" s="6">
        <f t="shared" ref="W223:W296" si="61">U223+V223</f>
        <v>0.66499999999999915</v>
      </c>
      <c r="X223" s="10">
        <f>X224</f>
        <v>0</v>
      </c>
      <c r="Y223" s="6">
        <f t="shared" si="57"/>
        <v>0.66499999999999915</v>
      </c>
      <c r="Z223" s="10">
        <f>Z224</f>
        <v>225</v>
      </c>
      <c r="AA223" s="6">
        <f t="shared" si="53"/>
        <v>225.66499999999999</v>
      </c>
      <c r="AB223" s="10">
        <f>AB224</f>
        <v>0</v>
      </c>
      <c r="AC223" s="6">
        <f t="shared" si="54"/>
        <v>225.66499999999999</v>
      </c>
      <c r="AD223" s="10">
        <f>AD224</f>
        <v>0</v>
      </c>
      <c r="AE223" s="6">
        <f t="shared" si="55"/>
        <v>225.66499999999999</v>
      </c>
    </row>
    <row r="224" spans="1:31" ht="45" customHeight="1">
      <c r="A224" s="1" t="s">
        <v>64</v>
      </c>
      <c r="B224" s="14" t="s">
        <v>374</v>
      </c>
      <c r="C224" s="4">
        <v>600</v>
      </c>
      <c r="D224" s="6">
        <v>0.66499999999999915</v>
      </c>
      <c r="E224" s="10"/>
      <c r="F224" s="6">
        <f t="shared" si="58"/>
        <v>0.66499999999999915</v>
      </c>
      <c r="G224" s="10"/>
      <c r="H224" s="6">
        <f t="shared" si="59"/>
        <v>0.66499999999999915</v>
      </c>
      <c r="I224" s="10"/>
      <c r="J224" s="6">
        <f t="shared" si="56"/>
        <v>0.66499999999999915</v>
      </c>
      <c r="K224" s="10"/>
      <c r="L224" s="6">
        <f t="shared" si="49"/>
        <v>0.66499999999999915</v>
      </c>
      <c r="M224" s="10"/>
      <c r="N224" s="6">
        <f t="shared" si="50"/>
        <v>0.66499999999999915</v>
      </c>
      <c r="O224" s="10"/>
      <c r="P224" s="6">
        <f t="shared" si="51"/>
        <v>0.66499999999999915</v>
      </c>
      <c r="Q224" s="10"/>
      <c r="R224" s="6">
        <f t="shared" si="52"/>
        <v>0.66499999999999915</v>
      </c>
      <c r="S224" s="6">
        <v>0.66499999999999915</v>
      </c>
      <c r="T224" s="10"/>
      <c r="U224" s="6">
        <f t="shared" si="60"/>
        <v>0.66499999999999915</v>
      </c>
      <c r="V224" s="10"/>
      <c r="W224" s="6">
        <f t="shared" si="61"/>
        <v>0.66499999999999915</v>
      </c>
      <c r="X224" s="10"/>
      <c r="Y224" s="6">
        <f t="shared" si="57"/>
        <v>0.66499999999999915</v>
      </c>
      <c r="Z224" s="10">
        <v>225</v>
      </c>
      <c r="AA224" s="6">
        <f t="shared" si="53"/>
        <v>225.66499999999999</v>
      </c>
      <c r="AB224" s="10"/>
      <c r="AC224" s="6">
        <f t="shared" si="54"/>
        <v>225.66499999999999</v>
      </c>
      <c r="AD224" s="10"/>
      <c r="AE224" s="6">
        <f t="shared" si="55"/>
        <v>225.66499999999999</v>
      </c>
    </row>
    <row r="225" spans="1:31" ht="72" customHeight="1">
      <c r="A225" s="12" t="s">
        <v>186</v>
      </c>
      <c r="B225" s="14" t="s">
        <v>187</v>
      </c>
      <c r="C225" s="4"/>
      <c r="D225" s="6">
        <v>100</v>
      </c>
      <c r="E225" s="10">
        <f>E226</f>
        <v>0</v>
      </c>
      <c r="F225" s="6">
        <f t="shared" si="58"/>
        <v>100</v>
      </c>
      <c r="G225" s="10">
        <f>G226</f>
        <v>0</v>
      </c>
      <c r="H225" s="6">
        <f t="shared" si="59"/>
        <v>100</v>
      </c>
      <c r="I225" s="10">
        <f>I226</f>
        <v>0</v>
      </c>
      <c r="J225" s="6">
        <f t="shared" si="56"/>
        <v>100</v>
      </c>
      <c r="K225" s="10">
        <f>K226</f>
        <v>0</v>
      </c>
      <c r="L225" s="6">
        <f t="shared" si="49"/>
        <v>100</v>
      </c>
      <c r="M225" s="10">
        <f>M226</f>
        <v>0</v>
      </c>
      <c r="N225" s="6">
        <f t="shared" si="50"/>
        <v>100</v>
      </c>
      <c r="O225" s="10">
        <f>O226</f>
        <v>0</v>
      </c>
      <c r="P225" s="6">
        <f t="shared" si="51"/>
        <v>100</v>
      </c>
      <c r="Q225" s="10">
        <f>Q226</f>
        <v>0</v>
      </c>
      <c r="R225" s="6">
        <f t="shared" si="52"/>
        <v>100</v>
      </c>
      <c r="S225" s="6">
        <v>100</v>
      </c>
      <c r="T225" s="10">
        <f>T226</f>
        <v>0</v>
      </c>
      <c r="U225" s="6">
        <f t="shared" si="60"/>
        <v>100</v>
      </c>
      <c r="V225" s="10">
        <f>V226</f>
        <v>0</v>
      </c>
      <c r="W225" s="6">
        <f t="shared" si="61"/>
        <v>100</v>
      </c>
      <c r="X225" s="10">
        <f>X226</f>
        <v>0</v>
      </c>
      <c r="Y225" s="6">
        <f t="shared" si="57"/>
        <v>100</v>
      </c>
      <c r="Z225" s="10">
        <f>Z226</f>
        <v>0</v>
      </c>
      <c r="AA225" s="6">
        <f t="shared" si="53"/>
        <v>100</v>
      </c>
      <c r="AB225" s="10">
        <f>AB226</f>
        <v>0</v>
      </c>
      <c r="AC225" s="6">
        <f t="shared" si="54"/>
        <v>100</v>
      </c>
      <c r="AD225" s="10">
        <f>AD226</f>
        <v>0</v>
      </c>
      <c r="AE225" s="6">
        <f t="shared" si="55"/>
        <v>100</v>
      </c>
    </row>
    <row r="226" spans="1:31" ht="45.75" customHeight="1">
      <c r="A226" s="1" t="s">
        <v>64</v>
      </c>
      <c r="B226" s="14" t="s">
        <v>187</v>
      </c>
      <c r="C226" s="4">
        <v>600</v>
      </c>
      <c r="D226" s="6">
        <v>100</v>
      </c>
      <c r="E226" s="10"/>
      <c r="F226" s="6">
        <f t="shared" si="58"/>
        <v>100</v>
      </c>
      <c r="G226" s="10"/>
      <c r="H226" s="6">
        <f t="shared" si="59"/>
        <v>100</v>
      </c>
      <c r="I226" s="10"/>
      <c r="J226" s="6">
        <f t="shared" si="56"/>
        <v>100</v>
      </c>
      <c r="K226" s="10"/>
      <c r="L226" s="6">
        <f t="shared" si="49"/>
        <v>100</v>
      </c>
      <c r="M226" s="10"/>
      <c r="N226" s="6">
        <f t="shared" si="50"/>
        <v>100</v>
      </c>
      <c r="O226" s="10"/>
      <c r="P226" s="6">
        <f t="shared" si="51"/>
        <v>100</v>
      </c>
      <c r="Q226" s="10"/>
      <c r="R226" s="6">
        <f t="shared" si="52"/>
        <v>100</v>
      </c>
      <c r="S226" s="6">
        <v>100</v>
      </c>
      <c r="T226" s="10"/>
      <c r="U226" s="6">
        <f t="shared" si="60"/>
        <v>100</v>
      </c>
      <c r="V226" s="10"/>
      <c r="W226" s="6">
        <f t="shared" si="61"/>
        <v>100</v>
      </c>
      <c r="X226" s="10"/>
      <c r="Y226" s="6">
        <f t="shared" si="57"/>
        <v>100</v>
      </c>
      <c r="Z226" s="10"/>
      <c r="AA226" s="6">
        <f t="shared" si="53"/>
        <v>100</v>
      </c>
      <c r="AB226" s="10"/>
      <c r="AC226" s="6">
        <f t="shared" si="54"/>
        <v>100</v>
      </c>
      <c r="AD226" s="10"/>
      <c r="AE226" s="6">
        <f t="shared" si="55"/>
        <v>100</v>
      </c>
    </row>
    <row r="227" spans="1:31" ht="75" customHeight="1">
      <c r="A227" s="12" t="s">
        <v>188</v>
      </c>
      <c r="B227" s="3" t="s">
        <v>189</v>
      </c>
      <c r="C227" s="4"/>
      <c r="D227" s="6">
        <v>0</v>
      </c>
      <c r="E227" s="10">
        <f>E228</f>
        <v>0</v>
      </c>
      <c r="F227" s="6">
        <f t="shared" si="58"/>
        <v>0</v>
      </c>
      <c r="G227" s="10">
        <f>G228</f>
        <v>0</v>
      </c>
      <c r="H227" s="6">
        <f t="shared" si="59"/>
        <v>0</v>
      </c>
      <c r="I227" s="10">
        <f>I228</f>
        <v>0</v>
      </c>
      <c r="J227" s="6">
        <f t="shared" si="56"/>
        <v>0</v>
      </c>
      <c r="K227" s="10">
        <f>K228</f>
        <v>0</v>
      </c>
      <c r="L227" s="6">
        <f t="shared" si="49"/>
        <v>0</v>
      </c>
      <c r="M227" s="10">
        <f>M228</f>
        <v>0</v>
      </c>
      <c r="N227" s="6">
        <f t="shared" si="50"/>
        <v>0</v>
      </c>
      <c r="O227" s="10">
        <f>O228</f>
        <v>0</v>
      </c>
      <c r="P227" s="6">
        <f t="shared" si="51"/>
        <v>0</v>
      </c>
      <c r="Q227" s="10">
        <f>Q228</f>
        <v>0</v>
      </c>
      <c r="R227" s="6">
        <f t="shared" si="52"/>
        <v>0</v>
      </c>
      <c r="S227" s="6">
        <v>0</v>
      </c>
      <c r="T227" s="10">
        <f>T228</f>
        <v>0</v>
      </c>
      <c r="U227" s="6">
        <f t="shared" si="60"/>
        <v>0</v>
      </c>
      <c r="V227" s="10">
        <f>V228</f>
        <v>0</v>
      </c>
      <c r="W227" s="6">
        <f t="shared" si="61"/>
        <v>0</v>
      </c>
      <c r="X227" s="10">
        <f>X228</f>
        <v>0</v>
      </c>
      <c r="Y227" s="6">
        <f t="shared" si="57"/>
        <v>0</v>
      </c>
      <c r="Z227" s="10">
        <f>Z228</f>
        <v>0</v>
      </c>
      <c r="AA227" s="6">
        <f t="shared" si="53"/>
        <v>0</v>
      </c>
      <c r="AB227" s="10">
        <f>AB228</f>
        <v>0</v>
      </c>
      <c r="AC227" s="6">
        <f t="shared" si="54"/>
        <v>0</v>
      </c>
      <c r="AD227" s="10">
        <f>AD228</f>
        <v>0</v>
      </c>
      <c r="AE227" s="6">
        <f t="shared" si="55"/>
        <v>0</v>
      </c>
    </row>
    <row r="228" spans="1:31" ht="48" customHeight="1">
      <c r="A228" s="1" t="s">
        <v>64</v>
      </c>
      <c r="B228" s="3" t="s">
        <v>189</v>
      </c>
      <c r="C228" s="4">
        <v>600</v>
      </c>
      <c r="D228" s="6">
        <v>0</v>
      </c>
      <c r="E228" s="10"/>
      <c r="F228" s="6">
        <f t="shared" si="58"/>
        <v>0</v>
      </c>
      <c r="G228" s="10"/>
      <c r="H228" s="6">
        <f t="shared" si="59"/>
        <v>0</v>
      </c>
      <c r="I228" s="10"/>
      <c r="J228" s="6">
        <f t="shared" si="56"/>
        <v>0</v>
      </c>
      <c r="K228" s="10"/>
      <c r="L228" s="6">
        <f t="shared" si="49"/>
        <v>0</v>
      </c>
      <c r="M228" s="10"/>
      <c r="N228" s="6">
        <f t="shared" si="50"/>
        <v>0</v>
      </c>
      <c r="O228" s="10"/>
      <c r="P228" s="6">
        <f t="shared" si="51"/>
        <v>0</v>
      </c>
      <c r="Q228" s="10"/>
      <c r="R228" s="6">
        <f t="shared" si="52"/>
        <v>0</v>
      </c>
      <c r="S228" s="6">
        <v>0</v>
      </c>
      <c r="T228" s="10"/>
      <c r="U228" s="6">
        <f t="shared" si="60"/>
        <v>0</v>
      </c>
      <c r="V228" s="10"/>
      <c r="W228" s="6">
        <f t="shared" si="61"/>
        <v>0</v>
      </c>
      <c r="X228" s="10"/>
      <c r="Y228" s="6">
        <f t="shared" si="57"/>
        <v>0</v>
      </c>
      <c r="Z228" s="10"/>
      <c r="AA228" s="6">
        <f t="shared" si="53"/>
        <v>0</v>
      </c>
      <c r="AB228" s="10"/>
      <c r="AC228" s="6">
        <f t="shared" si="54"/>
        <v>0</v>
      </c>
      <c r="AD228" s="10"/>
      <c r="AE228" s="6">
        <f t="shared" si="55"/>
        <v>0</v>
      </c>
    </row>
    <row r="229" spans="1:31" ht="110.25" customHeight="1">
      <c r="A229" s="12" t="s">
        <v>190</v>
      </c>
      <c r="B229" s="3" t="s">
        <v>191</v>
      </c>
      <c r="C229" s="4"/>
      <c r="D229" s="6">
        <v>0</v>
      </c>
      <c r="E229" s="10">
        <f>E230</f>
        <v>0</v>
      </c>
      <c r="F229" s="6">
        <f t="shared" si="58"/>
        <v>0</v>
      </c>
      <c r="G229" s="10">
        <f>G230</f>
        <v>0</v>
      </c>
      <c r="H229" s="6">
        <f t="shared" si="59"/>
        <v>0</v>
      </c>
      <c r="I229" s="10">
        <f>I230</f>
        <v>0</v>
      </c>
      <c r="J229" s="6">
        <f t="shared" si="56"/>
        <v>0</v>
      </c>
      <c r="K229" s="10">
        <f>K230</f>
        <v>0</v>
      </c>
      <c r="L229" s="6">
        <f t="shared" si="49"/>
        <v>0</v>
      </c>
      <c r="M229" s="10">
        <f>M230</f>
        <v>0</v>
      </c>
      <c r="N229" s="6">
        <f t="shared" si="50"/>
        <v>0</v>
      </c>
      <c r="O229" s="10">
        <f>O230</f>
        <v>0</v>
      </c>
      <c r="P229" s="6">
        <f t="shared" si="51"/>
        <v>0</v>
      </c>
      <c r="Q229" s="10">
        <f>Q230</f>
        <v>0</v>
      </c>
      <c r="R229" s="6">
        <f t="shared" si="52"/>
        <v>0</v>
      </c>
      <c r="S229" s="6">
        <v>0</v>
      </c>
      <c r="T229" s="10">
        <f>T230</f>
        <v>0</v>
      </c>
      <c r="U229" s="6">
        <f t="shared" si="60"/>
        <v>0</v>
      </c>
      <c r="V229" s="10">
        <f>V230</f>
        <v>0</v>
      </c>
      <c r="W229" s="6">
        <f t="shared" si="61"/>
        <v>0</v>
      </c>
      <c r="X229" s="10">
        <f>X230</f>
        <v>0</v>
      </c>
      <c r="Y229" s="6">
        <f t="shared" si="57"/>
        <v>0</v>
      </c>
      <c r="Z229" s="10">
        <f>Z230</f>
        <v>0</v>
      </c>
      <c r="AA229" s="6">
        <f t="shared" si="53"/>
        <v>0</v>
      </c>
      <c r="AB229" s="10">
        <f>AB230</f>
        <v>0</v>
      </c>
      <c r="AC229" s="6">
        <f t="shared" si="54"/>
        <v>0</v>
      </c>
      <c r="AD229" s="10">
        <f>AD230</f>
        <v>0</v>
      </c>
      <c r="AE229" s="6">
        <f t="shared" si="55"/>
        <v>0</v>
      </c>
    </row>
    <row r="230" spans="1:31" ht="114.75" customHeight="1">
      <c r="A230" s="12" t="s">
        <v>174</v>
      </c>
      <c r="B230" s="3" t="s">
        <v>192</v>
      </c>
      <c r="C230" s="4"/>
      <c r="D230" s="6">
        <v>0</v>
      </c>
      <c r="E230" s="10">
        <f>E231</f>
        <v>0</v>
      </c>
      <c r="F230" s="6">
        <f t="shared" si="58"/>
        <v>0</v>
      </c>
      <c r="G230" s="10">
        <f>G231</f>
        <v>0</v>
      </c>
      <c r="H230" s="6">
        <f t="shared" si="59"/>
        <v>0</v>
      </c>
      <c r="I230" s="10">
        <f>I231</f>
        <v>0</v>
      </c>
      <c r="J230" s="6">
        <f t="shared" si="56"/>
        <v>0</v>
      </c>
      <c r="K230" s="10">
        <f>K231</f>
        <v>0</v>
      </c>
      <c r="L230" s="6">
        <f t="shared" si="49"/>
        <v>0</v>
      </c>
      <c r="M230" s="10">
        <f>M231</f>
        <v>0</v>
      </c>
      <c r="N230" s="6">
        <f t="shared" si="50"/>
        <v>0</v>
      </c>
      <c r="O230" s="10">
        <f>O231</f>
        <v>0</v>
      </c>
      <c r="P230" s="6">
        <f t="shared" si="51"/>
        <v>0</v>
      </c>
      <c r="Q230" s="10">
        <f>Q231</f>
        <v>0</v>
      </c>
      <c r="R230" s="6">
        <f t="shared" si="52"/>
        <v>0</v>
      </c>
      <c r="S230" s="6">
        <v>0</v>
      </c>
      <c r="T230" s="10">
        <f>T231</f>
        <v>0</v>
      </c>
      <c r="U230" s="6">
        <f t="shared" si="60"/>
        <v>0</v>
      </c>
      <c r="V230" s="10">
        <f>V231</f>
        <v>0</v>
      </c>
      <c r="W230" s="6">
        <f t="shared" si="61"/>
        <v>0</v>
      </c>
      <c r="X230" s="10">
        <f>X231</f>
        <v>0</v>
      </c>
      <c r="Y230" s="6">
        <f t="shared" si="57"/>
        <v>0</v>
      </c>
      <c r="Z230" s="10">
        <f>Z231</f>
        <v>0</v>
      </c>
      <c r="AA230" s="6">
        <f t="shared" si="53"/>
        <v>0</v>
      </c>
      <c r="AB230" s="10">
        <f>AB231</f>
        <v>0</v>
      </c>
      <c r="AC230" s="6">
        <f t="shared" si="54"/>
        <v>0</v>
      </c>
      <c r="AD230" s="10">
        <f>AD231</f>
        <v>0</v>
      </c>
      <c r="AE230" s="6">
        <f t="shared" si="55"/>
        <v>0</v>
      </c>
    </row>
    <row r="231" spans="1:31" ht="48.75" customHeight="1">
      <c r="A231" s="1" t="s">
        <v>64</v>
      </c>
      <c r="B231" s="3" t="s">
        <v>192</v>
      </c>
      <c r="C231" s="4">
        <v>600</v>
      </c>
      <c r="D231" s="6">
        <v>0</v>
      </c>
      <c r="E231" s="10"/>
      <c r="F231" s="6">
        <f t="shared" si="58"/>
        <v>0</v>
      </c>
      <c r="G231" s="10"/>
      <c r="H231" s="6">
        <f t="shared" si="59"/>
        <v>0</v>
      </c>
      <c r="I231" s="10"/>
      <c r="J231" s="6">
        <f t="shared" si="56"/>
        <v>0</v>
      </c>
      <c r="K231" s="10"/>
      <c r="L231" s="6">
        <f t="shared" si="49"/>
        <v>0</v>
      </c>
      <c r="M231" s="10"/>
      <c r="N231" s="6">
        <f t="shared" si="50"/>
        <v>0</v>
      </c>
      <c r="O231" s="10"/>
      <c r="P231" s="6">
        <f t="shared" si="51"/>
        <v>0</v>
      </c>
      <c r="Q231" s="10"/>
      <c r="R231" s="6">
        <f t="shared" si="52"/>
        <v>0</v>
      </c>
      <c r="S231" s="6">
        <v>0</v>
      </c>
      <c r="T231" s="10"/>
      <c r="U231" s="6">
        <f t="shared" si="60"/>
        <v>0</v>
      </c>
      <c r="V231" s="10"/>
      <c r="W231" s="6">
        <f t="shared" si="61"/>
        <v>0</v>
      </c>
      <c r="X231" s="10"/>
      <c r="Y231" s="6">
        <f t="shared" si="57"/>
        <v>0</v>
      </c>
      <c r="Z231" s="10"/>
      <c r="AA231" s="6">
        <f t="shared" si="53"/>
        <v>0</v>
      </c>
      <c r="AB231" s="10"/>
      <c r="AC231" s="6">
        <f t="shared" si="54"/>
        <v>0</v>
      </c>
      <c r="AD231" s="10"/>
      <c r="AE231" s="6">
        <f t="shared" si="55"/>
        <v>0</v>
      </c>
    </row>
    <row r="232" spans="1:31" ht="44.25" customHeight="1">
      <c r="A232" s="12" t="s">
        <v>177</v>
      </c>
      <c r="B232" s="3" t="s">
        <v>193</v>
      </c>
      <c r="C232" s="4"/>
      <c r="D232" s="6">
        <v>0</v>
      </c>
      <c r="E232" s="10">
        <f>E233</f>
        <v>0</v>
      </c>
      <c r="F232" s="6">
        <f t="shared" si="58"/>
        <v>0</v>
      </c>
      <c r="G232" s="10">
        <f>G233</f>
        <v>0</v>
      </c>
      <c r="H232" s="6">
        <f t="shared" si="59"/>
        <v>0</v>
      </c>
      <c r="I232" s="10">
        <f>I233</f>
        <v>0</v>
      </c>
      <c r="J232" s="6">
        <f t="shared" si="56"/>
        <v>0</v>
      </c>
      <c r="K232" s="10">
        <f>K233</f>
        <v>0</v>
      </c>
      <c r="L232" s="6">
        <f t="shared" si="49"/>
        <v>0</v>
      </c>
      <c r="M232" s="10">
        <f>M233</f>
        <v>0</v>
      </c>
      <c r="N232" s="6">
        <f t="shared" si="50"/>
        <v>0</v>
      </c>
      <c r="O232" s="10">
        <f>O233</f>
        <v>0</v>
      </c>
      <c r="P232" s="6">
        <f t="shared" si="51"/>
        <v>0</v>
      </c>
      <c r="Q232" s="10">
        <f>Q233</f>
        <v>0</v>
      </c>
      <c r="R232" s="6">
        <f t="shared" si="52"/>
        <v>0</v>
      </c>
      <c r="S232" s="6">
        <v>0</v>
      </c>
      <c r="T232" s="10">
        <f>T233</f>
        <v>0</v>
      </c>
      <c r="U232" s="6">
        <f t="shared" si="60"/>
        <v>0</v>
      </c>
      <c r="V232" s="10">
        <f>V233</f>
        <v>0</v>
      </c>
      <c r="W232" s="6">
        <f t="shared" si="61"/>
        <v>0</v>
      </c>
      <c r="X232" s="10">
        <f>X233</f>
        <v>0</v>
      </c>
      <c r="Y232" s="6">
        <f t="shared" si="57"/>
        <v>0</v>
      </c>
      <c r="Z232" s="10">
        <f>Z233</f>
        <v>0</v>
      </c>
      <c r="AA232" s="6">
        <f t="shared" si="53"/>
        <v>0</v>
      </c>
      <c r="AB232" s="10">
        <f>AB233</f>
        <v>0</v>
      </c>
      <c r="AC232" s="6">
        <f t="shared" si="54"/>
        <v>0</v>
      </c>
      <c r="AD232" s="10">
        <f>AD233</f>
        <v>0</v>
      </c>
      <c r="AE232" s="6">
        <f t="shared" si="55"/>
        <v>0</v>
      </c>
    </row>
    <row r="233" spans="1:31" ht="44.25" customHeight="1">
      <c r="A233" s="12" t="s">
        <v>178</v>
      </c>
      <c r="B233" s="3" t="s">
        <v>194</v>
      </c>
      <c r="C233" s="4"/>
      <c r="D233" s="6">
        <v>0</v>
      </c>
      <c r="E233" s="10">
        <f>E234</f>
        <v>0</v>
      </c>
      <c r="F233" s="6">
        <f t="shared" si="58"/>
        <v>0</v>
      </c>
      <c r="G233" s="10">
        <f>G234</f>
        <v>0</v>
      </c>
      <c r="H233" s="6">
        <f t="shared" si="59"/>
        <v>0</v>
      </c>
      <c r="I233" s="10">
        <f>I234</f>
        <v>0</v>
      </c>
      <c r="J233" s="6">
        <f t="shared" si="56"/>
        <v>0</v>
      </c>
      <c r="K233" s="10">
        <f>K234</f>
        <v>0</v>
      </c>
      <c r="L233" s="6">
        <f t="shared" si="49"/>
        <v>0</v>
      </c>
      <c r="M233" s="10">
        <f>M234</f>
        <v>0</v>
      </c>
      <c r="N233" s="6">
        <f t="shared" si="50"/>
        <v>0</v>
      </c>
      <c r="O233" s="10">
        <f>O234</f>
        <v>0</v>
      </c>
      <c r="P233" s="6">
        <f t="shared" si="51"/>
        <v>0</v>
      </c>
      <c r="Q233" s="10">
        <f>Q234</f>
        <v>0</v>
      </c>
      <c r="R233" s="6">
        <f t="shared" si="52"/>
        <v>0</v>
      </c>
      <c r="S233" s="6">
        <v>0</v>
      </c>
      <c r="T233" s="10">
        <f>T234</f>
        <v>0</v>
      </c>
      <c r="U233" s="6">
        <f t="shared" si="60"/>
        <v>0</v>
      </c>
      <c r="V233" s="10">
        <f>V234</f>
        <v>0</v>
      </c>
      <c r="W233" s="6">
        <f t="shared" si="61"/>
        <v>0</v>
      </c>
      <c r="X233" s="10">
        <f>X234</f>
        <v>0</v>
      </c>
      <c r="Y233" s="6">
        <f t="shared" si="57"/>
        <v>0</v>
      </c>
      <c r="Z233" s="10">
        <f>Z234</f>
        <v>0</v>
      </c>
      <c r="AA233" s="6">
        <f t="shared" si="53"/>
        <v>0</v>
      </c>
      <c r="AB233" s="10">
        <f>AB234</f>
        <v>0</v>
      </c>
      <c r="AC233" s="6">
        <f t="shared" si="54"/>
        <v>0</v>
      </c>
      <c r="AD233" s="10">
        <f>AD234</f>
        <v>0</v>
      </c>
      <c r="AE233" s="6">
        <f t="shared" si="55"/>
        <v>0</v>
      </c>
    </row>
    <row r="234" spans="1:31" ht="45" customHeight="1">
      <c r="A234" s="1" t="s">
        <v>64</v>
      </c>
      <c r="B234" s="3" t="s">
        <v>194</v>
      </c>
      <c r="C234" s="4">
        <v>600</v>
      </c>
      <c r="D234" s="6">
        <v>0</v>
      </c>
      <c r="E234" s="10"/>
      <c r="F234" s="6">
        <f t="shared" si="58"/>
        <v>0</v>
      </c>
      <c r="G234" s="10"/>
      <c r="H234" s="6">
        <f t="shared" si="59"/>
        <v>0</v>
      </c>
      <c r="I234" s="10"/>
      <c r="J234" s="6">
        <f t="shared" si="56"/>
        <v>0</v>
      </c>
      <c r="K234" s="10"/>
      <c r="L234" s="6">
        <f t="shared" si="49"/>
        <v>0</v>
      </c>
      <c r="M234" s="10"/>
      <c r="N234" s="6">
        <f t="shared" si="50"/>
        <v>0</v>
      </c>
      <c r="O234" s="10"/>
      <c r="P234" s="6">
        <f t="shared" si="51"/>
        <v>0</v>
      </c>
      <c r="Q234" s="10"/>
      <c r="R234" s="6">
        <f t="shared" si="52"/>
        <v>0</v>
      </c>
      <c r="S234" s="6">
        <v>0</v>
      </c>
      <c r="T234" s="10"/>
      <c r="U234" s="6">
        <f t="shared" si="60"/>
        <v>0</v>
      </c>
      <c r="V234" s="10"/>
      <c r="W234" s="6">
        <f t="shared" si="61"/>
        <v>0</v>
      </c>
      <c r="X234" s="10"/>
      <c r="Y234" s="6">
        <f t="shared" si="57"/>
        <v>0</v>
      </c>
      <c r="Z234" s="10"/>
      <c r="AA234" s="6">
        <f t="shared" si="53"/>
        <v>0</v>
      </c>
      <c r="AB234" s="10"/>
      <c r="AC234" s="6">
        <f t="shared" si="54"/>
        <v>0</v>
      </c>
      <c r="AD234" s="10"/>
      <c r="AE234" s="6">
        <f t="shared" si="55"/>
        <v>0</v>
      </c>
    </row>
    <row r="235" spans="1:31" ht="45" customHeight="1">
      <c r="A235" s="12" t="s">
        <v>170</v>
      </c>
      <c r="B235" s="3" t="s">
        <v>195</v>
      </c>
      <c r="C235" s="4"/>
      <c r="D235" s="6">
        <v>0</v>
      </c>
      <c r="E235" s="10">
        <f>E236+E238</f>
        <v>0</v>
      </c>
      <c r="F235" s="6">
        <f t="shared" si="58"/>
        <v>0</v>
      </c>
      <c r="G235" s="10">
        <f>G236+G238</f>
        <v>0</v>
      </c>
      <c r="H235" s="6">
        <f t="shared" si="59"/>
        <v>0</v>
      </c>
      <c r="I235" s="10">
        <f>I236+I238</f>
        <v>0</v>
      </c>
      <c r="J235" s="6">
        <f t="shared" si="56"/>
        <v>0</v>
      </c>
      <c r="K235" s="10">
        <f>K236+K238</f>
        <v>0</v>
      </c>
      <c r="L235" s="6">
        <f t="shared" si="49"/>
        <v>0</v>
      </c>
      <c r="M235" s="10">
        <f>M236+M238</f>
        <v>0</v>
      </c>
      <c r="N235" s="6">
        <f t="shared" si="50"/>
        <v>0</v>
      </c>
      <c r="O235" s="10">
        <f>O236+O238</f>
        <v>0</v>
      </c>
      <c r="P235" s="6">
        <f t="shared" si="51"/>
        <v>0</v>
      </c>
      <c r="Q235" s="10">
        <f>Q236+Q238</f>
        <v>0</v>
      </c>
      <c r="R235" s="6">
        <f t="shared" si="52"/>
        <v>0</v>
      </c>
      <c r="S235" s="6">
        <v>0</v>
      </c>
      <c r="T235" s="10">
        <f>T236+T238</f>
        <v>0</v>
      </c>
      <c r="U235" s="6">
        <f t="shared" si="60"/>
        <v>0</v>
      </c>
      <c r="V235" s="10">
        <f>V236+V238</f>
        <v>0</v>
      </c>
      <c r="W235" s="6">
        <f t="shared" si="61"/>
        <v>0</v>
      </c>
      <c r="X235" s="10">
        <f>X236+X238</f>
        <v>0</v>
      </c>
      <c r="Y235" s="6">
        <f t="shared" si="57"/>
        <v>0</v>
      </c>
      <c r="Z235" s="10">
        <f>Z236+Z238</f>
        <v>0</v>
      </c>
      <c r="AA235" s="6">
        <f t="shared" si="53"/>
        <v>0</v>
      </c>
      <c r="AB235" s="10">
        <f>AB236+AB238</f>
        <v>0</v>
      </c>
      <c r="AC235" s="6">
        <f t="shared" si="54"/>
        <v>0</v>
      </c>
      <c r="AD235" s="10">
        <f>AD236+AD238</f>
        <v>0</v>
      </c>
      <c r="AE235" s="6">
        <f t="shared" si="55"/>
        <v>0</v>
      </c>
    </row>
    <row r="236" spans="1:31" ht="39.75" customHeight="1">
      <c r="A236" s="12" t="s">
        <v>171</v>
      </c>
      <c r="B236" s="3" t="s">
        <v>196</v>
      </c>
      <c r="C236" s="4"/>
      <c r="D236" s="6">
        <v>0</v>
      </c>
      <c r="E236" s="10">
        <f>E237</f>
        <v>0</v>
      </c>
      <c r="F236" s="6">
        <f t="shared" si="58"/>
        <v>0</v>
      </c>
      <c r="G236" s="10">
        <f>G237</f>
        <v>0</v>
      </c>
      <c r="H236" s="6">
        <f t="shared" si="59"/>
        <v>0</v>
      </c>
      <c r="I236" s="10">
        <f>I237</f>
        <v>0</v>
      </c>
      <c r="J236" s="6">
        <f t="shared" si="56"/>
        <v>0</v>
      </c>
      <c r="K236" s="10">
        <f>K237</f>
        <v>0</v>
      </c>
      <c r="L236" s="6">
        <f t="shared" si="49"/>
        <v>0</v>
      </c>
      <c r="M236" s="10">
        <f>M237</f>
        <v>0</v>
      </c>
      <c r="N236" s="6">
        <f t="shared" si="50"/>
        <v>0</v>
      </c>
      <c r="O236" s="10">
        <f>O237</f>
        <v>0</v>
      </c>
      <c r="P236" s="6">
        <f t="shared" si="51"/>
        <v>0</v>
      </c>
      <c r="Q236" s="10">
        <f>Q237</f>
        <v>0</v>
      </c>
      <c r="R236" s="6">
        <f t="shared" si="52"/>
        <v>0</v>
      </c>
      <c r="S236" s="6">
        <v>0</v>
      </c>
      <c r="T236" s="10">
        <f>T237</f>
        <v>0</v>
      </c>
      <c r="U236" s="6">
        <f t="shared" si="60"/>
        <v>0</v>
      </c>
      <c r="V236" s="10">
        <f>V237</f>
        <v>0</v>
      </c>
      <c r="W236" s="6">
        <f t="shared" si="61"/>
        <v>0</v>
      </c>
      <c r="X236" s="10">
        <f>X237</f>
        <v>0</v>
      </c>
      <c r="Y236" s="6">
        <f t="shared" si="57"/>
        <v>0</v>
      </c>
      <c r="Z236" s="10">
        <f>Z237</f>
        <v>0</v>
      </c>
      <c r="AA236" s="6">
        <f t="shared" si="53"/>
        <v>0</v>
      </c>
      <c r="AB236" s="10">
        <f>AB237</f>
        <v>0</v>
      </c>
      <c r="AC236" s="6">
        <f t="shared" si="54"/>
        <v>0</v>
      </c>
      <c r="AD236" s="10">
        <f>AD237</f>
        <v>0</v>
      </c>
      <c r="AE236" s="6">
        <f t="shared" si="55"/>
        <v>0</v>
      </c>
    </row>
    <row r="237" spans="1:31" ht="47.25" customHeight="1">
      <c r="A237" s="1" t="s">
        <v>64</v>
      </c>
      <c r="B237" s="3" t="s">
        <v>196</v>
      </c>
      <c r="C237" s="4">
        <v>600</v>
      </c>
      <c r="D237" s="6">
        <v>0</v>
      </c>
      <c r="E237" s="10"/>
      <c r="F237" s="6">
        <f t="shared" si="58"/>
        <v>0</v>
      </c>
      <c r="G237" s="10"/>
      <c r="H237" s="6">
        <f t="shared" si="59"/>
        <v>0</v>
      </c>
      <c r="I237" s="10"/>
      <c r="J237" s="6">
        <f t="shared" si="56"/>
        <v>0</v>
      </c>
      <c r="K237" s="10"/>
      <c r="L237" s="6">
        <f t="shared" si="49"/>
        <v>0</v>
      </c>
      <c r="M237" s="10"/>
      <c r="N237" s="6">
        <f t="shared" si="50"/>
        <v>0</v>
      </c>
      <c r="O237" s="10"/>
      <c r="P237" s="6">
        <f t="shared" si="51"/>
        <v>0</v>
      </c>
      <c r="Q237" s="10"/>
      <c r="R237" s="6">
        <f t="shared" si="52"/>
        <v>0</v>
      </c>
      <c r="S237" s="6">
        <v>0</v>
      </c>
      <c r="T237" s="10"/>
      <c r="U237" s="6">
        <f t="shared" si="60"/>
        <v>0</v>
      </c>
      <c r="V237" s="10"/>
      <c r="W237" s="6">
        <f t="shared" si="61"/>
        <v>0</v>
      </c>
      <c r="X237" s="10"/>
      <c r="Y237" s="6">
        <f t="shared" si="57"/>
        <v>0</v>
      </c>
      <c r="Z237" s="10"/>
      <c r="AA237" s="6">
        <f t="shared" si="53"/>
        <v>0</v>
      </c>
      <c r="AB237" s="10"/>
      <c r="AC237" s="6">
        <f t="shared" si="54"/>
        <v>0</v>
      </c>
      <c r="AD237" s="10"/>
      <c r="AE237" s="6">
        <f t="shared" si="55"/>
        <v>0</v>
      </c>
    </row>
    <row r="238" spans="1:31" ht="63" customHeight="1">
      <c r="A238" s="12" t="s">
        <v>197</v>
      </c>
      <c r="B238" s="14" t="s">
        <v>198</v>
      </c>
      <c r="C238" s="4"/>
      <c r="D238" s="6">
        <v>0</v>
      </c>
      <c r="E238" s="10">
        <f>E239</f>
        <v>0</v>
      </c>
      <c r="F238" s="6">
        <f t="shared" si="58"/>
        <v>0</v>
      </c>
      <c r="G238" s="10">
        <f>G239</f>
        <v>0</v>
      </c>
      <c r="H238" s="6">
        <f t="shared" si="59"/>
        <v>0</v>
      </c>
      <c r="I238" s="10">
        <f>I239</f>
        <v>0</v>
      </c>
      <c r="J238" s="6">
        <f t="shared" si="56"/>
        <v>0</v>
      </c>
      <c r="K238" s="10">
        <f>K239</f>
        <v>0</v>
      </c>
      <c r="L238" s="6">
        <f t="shared" si="49"/>
        <v>0</v>
      </c>
      <c r="M238" s="10">
        <f>M239</f>
        <v>0</v>
      </c>
      <c r="N238" s="6">
        <f t="shared" si="50"/>
        <v>0</v>
      </c>
      <c r="O238" s="10">
        <f>O239</f>
        <v>0</v>
      </c>
      <c r="P238" s="6">
        <f t="shared" si="51"/>
        <v>0</v>
      </c>
      <c r="Q238" s="10">
        <f>Q239</f>
        <v>0</v>
      </c>
      <c r="R238" s="6">
        <f t="shared" si="52"/>
        <v>0</v>
      </c>
      <c r="S238" s="6">
        <v>0</v>
      </c>
      <c r="T238" s="10">
        <f>T239</f>
        <v>0</v>
      </c>
      <c r="U238" s="6">
        <f t="shared" si="60"/>
        <v>0</v>
      </c>
      <c r="V238" s="10">
        <f>V239</f>
        <v>0</v>
      </c>
      <c r="W238" s="6">
        <f t="shared" si="61"/>
        <v>0</v>
      </c>
      <c r="X238" s="10">
        <f>X239</f>
        <v>0</v>
      </c>
      <c r="Y238" s="6">
        <f t="shared" si="57"/>
        <v>0</v>
      </c>
      <c r="Z238" s="10">
        <f>Z239</f>
        <v>0</v>
      </c>
      <c r="AA238" s="6">
        <f t="shared" si="53"/>
        <v>0</v>
      </c>
      <c r="AB238" s="10">
        <f>AB239</f>
        <v>0</v>
      </c>
      <c r="AC238" s="6">
        <f t="shared" si="54"/>
        <v>0</v>
      </c>
      <c r="AD238" s="10">
        <f>AD239</f>
        <v>0</v>
      </c>
      <c r="AE238" s="6">
        <f t="shared" si="55"/>
        <v>0</v>
      </c>
    </row>
    <row r="239" spans="1:31" ht="48" customHeight="1">
      <c r="A239" s="1" t="s">
        <v>64</v>
      </c>
      <c r="B239" s="14" t="s">
        <v>198</v>
      </c>
      <c r="C239" s="4">
        <v>600</v>
      </c>
      <c r="D239" s="6">
        <v>0</v>
      </c>
      <c r="E239" s="10"/>
      <c r="F239" s="6">
        <f t="shared" si="58"/>
        <v>0</v>
      </c>
      <c r="G239" s="10"/>
      <c r="H239" s="6">
        <f t="shared" si="59"/>
        <v>0</v>
      </c>
      <c r="I239" s="10"/>
      <c r="J239" s="6">
        <f t="shared" si="56"/>
        <v>0</v>
      </c>
      <c r="K239" s="10"/>
      <c r="L239" s="6">
        <f t="shared" si="49"/>
        <v>0</v>
      </c>
      <c r="M239" s="10"/>
      <c r="N239" s="6">
        <f t="shared" si="50"/>
        <v>0</v>
      </c>
      <c r="O239" s="10"/>
      <c r="P239" s="6">
        <f t="shared" si="51"/>
        <v>0</v>
      </c>
      <c r="Q239" s="10"/>
      <c r="R239" s="6">
        <f t="shared" si="52"/>
        <v>0</v>
      </c>
      <c r="S239" s="6">
        <v>0</v>
      </c>
      <c r="T239" s="10"/>
      <c r="U239" s="6">
        <f t="shared" si="60"/>
        <v>0</v>
      </c>
      <c r="V239" s="10"/>
      <c r="W239" s="6">
        <f t="shared" si="61"/>
        <v>0</v>
      </c>
      <c r="X239" s="10"/>
      <c r="Y239" s="6">
        <f t="shared" si="57"/>
        <v>0</v>
      </c>
      <c r="Z239" s="10"/>
      <c r="AA239" s="6">
        <f t="shared" si="53"/>
        <v>0</v>
      </c>
      <c r="AB239" s="10"/>
      <c r="AC239" s="6">
        <f t="shared" si="54"/>
        <v>0</v>
      </c>
      <c r="AD239" s="10"/>
      <c r="AE239" s="6">
        <f t="shared" si="55"/>
        <v>0</v>
      </c>
    </row>
    <row r="240" spans="1:31" ht="49.5" customHeight="1">
      <c r="A240" s="11" t="s">
        <v>199</v>
      </c>
      <c r="B240" s="9" t="s">
        <v>202</v>
      </c>
      <c r="C240" s="4"/>
      <c r="D240" s="6">
        <v>352.50968</v>
      </c>
      <c r="E240" s="10">
        <f>E241</f>
        <v>0</v>
      </c>
      <c r="F240" s="6">
        <f t="shared" si="58"/>
        <v>352.50968</v>
      </c>
      <c r="G240" s="10">
        <f>G241</f>
        <v>0</v>
      </c>
      <c r="H240" s="6">
        <f t="shared" si="59"/>
        <v>352.50968</v>
      </c>
      <c r="I240" s="10">
        <f>I241</f>
        <v>0</v>
      </c>
      <c r="J240" s="6">
        <f t="shared" si="56"/>
        <v>352.50968</v>
      </c>
      <c r="K240" s="10">
        <f>K241</f>
        <v>0</v>
      </c>
      <c r="L240" s="6">
        <f t="shared" si="49"/>
        <v>352.50968</v>
      </c>
      <c r="M240" s="10">
        <f>M241</f>
        <v>0</v>
      </c>
      <c r="N240" s="6">
        <f t="shared" si="50"/>
        <v>352.50968</v>
      </c>
      <c r="O240" s="10">
        <f>O241</f>
        <v>0</v>
      </c>
      <c r="P240" s="6">
        <f t="shared" si="51"/>
        <v>352.50968</v>
      </c>
      <c r="Q240" s="10">
        <f>Q241</f>
        <v>0</v>
      </c>
      <c r="R240" s="6">
        <f t="shared" si="52"/>
        <v>352.50968</v>
      </c>
      <c r="S240" s="6">
        <v>352.50968</v>
      </c>
      <c r="T240" s="10">
        <f>T241</f>
        <v>0</v>
      </c>
      <c r="U240" s="6">
        <f t="shared" si="60"/>
        <v>352.50968</v>
      </c>
      <c r="V240" s="10">
        <f>V241</f>
        <v>0</v>
      </c>
      <c r="W240" s="6">
        <f t="shared" si="61"/>
        <v>352.50968</v>
      </c>
      <c r="X240" s="10">
        <f>X241</f>
        <v>0</v>
      </c>
      <c r="Y240" s="6">
        <f t="shared" si="57"/>
        <v>352.50968</v>
      </c>
      <c r="Z240" s="10">
        <f>Z241</f>
        <v>-225</v>
      </c>
      <c r="AA240" s="6">
        <f t="shared" si="53"/>
        <v>127.50968</v>
      </c>
      <c r="AB240" s="10">
        <f>AB241</f>
        <v>0</v>
      </c>
      <c r="AC240" s="6">
        <f t="shared" si="54"/>
        <v>127.50968</v>
      </c>
      <c r="AD240" s="10">
        <f>AD241</f>
        <v>0</v>
      </c>
      <c r="AE240" s="6">
        <f t="shared" si="55"/>
        <v>127.50968</v>
      </c>
    </row>
    <row r="241" spans="1:31" ht="63.75" customHeight="1">
      <c r="A241" s="12" t="s">
        <v>200</v>
      </c>
      <c r="B241" s="3" t="s">
        <v>203</v>
      </c>
      <c r="C241" s="4"/>
      <c r="D241" s="6">
        <v>352.50968</v>
      </c>
      <c r="E241" s="10">
        <f>E242</f>
        <v>0</v>
      </c>
      <c r="F241" s="6">
        <f t="shared" si="58"/>
        <v>352.50968</v>
      </c>
      <c r="G241" s="10">
        <f>G242</f>
        <v>0</v>
      </c>
      <c r="H241" s="6">
        <f t="shared" si="59"/>
        <v>352.50968</v>
      </c>
      <c r="I241" s="10">
        <f>I242</f>
        <v>0</v>
      </c>
      <c r="J241" s="6">
        <f t="shared" si="56"/>
        <v>352.50968</v>
      </c>
      <c r="K241" s="10">
        <f>K242</f>
        <v>0</v>
      </c>
      <c r="L241" s="6">
        <f t="shared" si="49"/>
        <v>352.50968</v>
      </c>
      <c r="M241" s="10">
        <f>M242</f>
        <v>0</v>
      </c>
      <c r="N241" s="6">
        <f t="shared" si="50"/>
        <v>352.50968</v>
      </c>
      <c r="O241" s="10">
        <f>O242</f>
        <v>0</v>
      </c>
      <c r="P241" s="6">
        <f t="shared" si="51"/>
        <v>352.50968</v>
      </c>
      <c r="Q241" s="10">
        <f>Q242</f>
        <v>0</v>
      </c>
      <c r="R241" s="6">
        <f t="shared" si="52"/>
        <v>352.50968</v>
      </c>
      <c r="S241" s="6">
        <v>352.50968</v>
      </c>
      <c r="T241" s="10">
        <f>T242</f>
        <v>0</v>
      </c>
      <c r="U241" s="6">
        <f t="shared" si="60"/>
        <v>352.50968</v>
      </c>
      <c r="V241" s="10">
        <f>V242</f>
        <v>0</v>
      </c>
      <c r="W241" s="6">
        <f t="shared" si="61"/>
        <v>352.50968</v>
      </c>
      <c r="X241" s="10">
        <f>X242</f>
        <v>0</v>
      </c>
      <c r="Y241" s="6">
        <f t="shared" si="57"/>
        <v>352.50968</v>
      </c>
      <c r="Z241" s="10">
        <f>Z242</f>
        <v>-225</v>
      </c>
      <c r="AA241" s="6">
        <f t="shared" si="53"/>
        <v>127.50968</v>
      </c>
      <c r="AB241" s="10">
        <f>AB242</f>
        <v>0</v>
      </c>
      <c r="AC241" s="6">
        <f t="shared" si="54"/>
        <v>127.50968</v>
      </c>
      <c r="AD241" s="10">
        <f>AD242</f>
        <v>0</v>
      </c>
      <c r="AE241" s="6">
        <f t="shared" si="55"/>
        <v>127.50968</v>
      </c>
    </row>
    <row r="242" spans="1:31" ht="51.75" customHeight="1">
      <c r="A242" s="12" t="s">
        <v>201</v>
      </c>
      <c r="B242" s="3" t="s">
        <v>204</v>
      </c>
      <c r="C242" s="4"/>
      <c r="D242" s="6">
        <v>352.50968</v>
      </c>
      <c r="E242" s="10">
        <f>E243+E244</f>
        <v>0</v>
      </c>
      <c r="F242" s="6">
        <f t="shared" si="58"/>
        <v>352.50968</v>
      </c>
      <c r="G242" s="10">
        <f>G243+G244</f>
        <v>0</v>
      </c>
      <c r="H242" s="6">
        <f t="shared" si="59"/>
        <v>352.50968</v>
      </c>
      <c r="I242" s="10">
        <f>I243+I244</f>
        <v>0</v>
      </c>
      <c r="J242" s="6">
        <f t="shared" si="56"/>
        <v>352.50968</v>
      </c>
      <c r="K242" s="10">
        <f>K243+K244</f>
        <v>0</v>
      </c>
      <c r="L242" s="6">
        <f t="shared" si="49"/>
        <v>352.50968</v>
      </c>
      <c r="M242" s="10">
        <f>M243+M244</f>
        <v>0</v>
      </c>
      <c r="N242" s="6">
        <f t="shared" si="50"/>
        <v>352.50968</v>
      </c>
      <c r="O242" s="10">
        <f>O243+O244</f>
        <v>0</v>
      </c>
      <c r="P242" s="6">
        <f t="shared" si="51"/>
        <v>352.50968</v>
      </c>
      <c r="Q242" s="10">
        <f>Q243+Q244</f>
        <v>0</v>
      </c>
      <c r="R242" s="6">
        <f t="shared" si="52"/>
        <v>352.50968</v>
      </c>
      <c r="S242" s="6">
        <v>352.50968</v>
      </c>
      <c r="T242" s="10">
        <f>T243+T244</f>
        <v>0</v>
      </c>
      <c r="U242" s="6">
        <f t="shared" si="60"/>
        <v>352.50968</v>
      </c>
      <c r="V242" s="10">
        <f>V243+V244</f>
        <v>0</v>
      </c>
      <c r="W242" s="6">
        <f t="shared" si="61"/>
        <v>352.50968</v>
      </c>
      <c r="X242" s="10">
        <f>X243+X244</f>
        <v>0</v>
      </c>
      <c r="Y242" s="6">
        <f t="shared" si="57"/>
        <v>352.50968</v>
      </c>
      <c r="Z242" s="10">
        <f>Z243+Z244</f>
        <v>-225</v>
      </c>
      <c r="AA242" s="6">
        <f t="shared" si="53"/>
        <v>127.50968</v>
      </c>
      <c r="AB242" s="10">
        <f>AB243+AB244</f>
        <v>0</v>
      </c>
      <c r="AC242" s="6">
        <f t="shared" si="54"/>
        <v>127.50968</v>
      </c>
      <c r="AD242" s="10">
        <f>AD243+AD244</f>
        <v>0</v>
      </c>
      <c r="AE242" s="6">
        <f t="shared" si="55"/>
        <v>127.50968</v>
      </c>
    </row>
    <row r="243" spans="1:31" ht="48.75" customHeight="1">
      <c r="A243" s="1" t="s">
        <v>35</v>
      </c>
      <c r="B243" s="3" t="s">
        <v>204</v>
      </c>
      <c r="C243" s="4">
        <v>200</v>
      </c>
      <c r="D243" s="6">
        <v>309.416</v>
      </c>
      <c r="E243" s="10"/>
      <c r="F243" s="6">
        <f t="shared" si="58"/>
        <v>309.416</v>
      </c>
      <c r="G243" s="10"/>
      <c r="H243" s="6">
        <f t="shared" si="59"/>
        <v>309.416</v>
      </c>
      <c r="I243" s="10"/>
      <c r="J243" s="6">
        <f t="shared" si="56"/>
        <v>309.416</v>
      </c>
      <c r="K243" s="10"/>
      <c r="L243" s="6">
        <f t="shared" si="49"/>
        <v>309.416</v>
      </c>
      <c r="M243" s="10"/>
      <c r="N243" s="6">
        <f t="shared" si="50"/>
        <v>309.416</v>
      </c>
      <c r="O243" s="10"/>
      <c r="P243" s="6">
        <f t="shared" si="51"/>
        <v>309.416</v>
      </c>
      <c r="Q243" s="10"/>
      <c r="R243" s="6">
        <f t="shared" si="52"/>
        <v>309.416</v>
      </c>
      <c r="S243" s="6">
        <v>309.416</v>
      </c>
      <c r="T243" s="10"/>
      <c r="U243" s="6">
        <f t="shared" si="60"/>
        <v>309.416</v>
      </c>
      <c r="V243" s="10"/>
      <c r="W243" s="6">
        <f t="shared" si="61"/>
        <v>309.416</v>
      </c>
      <c r="X243" s="10"/>
      <c r="Y243" s="6">
        <f t="shared" si="57"/>
        <v>309.416</v>
      </c>
      <c r="Z243" s="10">
        <v>-225</v>
      </c>
      <c r="AA243" s="6">
        <f t="shared" si="53"/>
        <v>84.415999999999997</v>
      </c>
      <c r="AB243" s="10"/>
      <c r="AC243" s="6">
        <f t="shared" si="54"/>
        <v>84.415999999999997</v>
      </c>
      <c r="AD243" s="10"/>
      <c r="AE243" s="6">
        <f t="shared" si="55"/>
        <v>84.415999999999997</v>
      </c>
    </row>
    <row r="244" spans="1:31" ht="48.75" customHeight="1">
      <c r="A244" s="1" t="s">
        <v>64</v>
      </c>
      <c r="B244" s="3" t="s">
        <v>204</v>
      </c>
      <c r="C244" s="4">
        <v>600</v>
      </c>
      <c r="D244" s="6">
        <v>43.093679999999999</v>
      </c>
      <c r="E244" s="10"/>
      <c r="F244" s="6">
        <f t="shared" si="58"/>
        <v>43.093679999999999</v>
      </c>
      <c r="G244" s="10"/>
      <c r="H244" s="6">
        <f t="shared" si="59"/>
        <v>43.093679999999999</v>
      </c>
      <c r="I244" s="10"/>
      <c r="J244" s="6">
        <f t="shared" si="56"/>
        <v>43.093679999999999</v>
      </c>
      <c r="K244" s="10"/>
      <c r="L244" s="6">
        <f t="shared" si="49"/>
        <v>43.093679999999999</v>
      </c>
      <c r="M244" s="10"/>
      <c r="N244" s="6">
        <f t="shared" si="50"/>
        <v>43.093679999999999</v>
      </c>
      <c r="O244" s="10"/>
      <c r="P244" s="6">
        <f t="shared" si="51"/>
        <v>43.093679999999999</v>
      </c>
      <c r="Q244" s="10"/>
      <c r="R244" s="6">
        <f t="shared" si="52"/>
        <v>43.093679999999999</v>
      </c>
      <c r="S244" s="6">
        <v>43.093679999999999</v>
      </c>
      <c r="T244" s="10"/>
      <c r="U244" s="6">
        <f t="shared" si="60"/>
        <v>43.093679999999999</v>
      </c>
      <c r="V244" s="10"/>
      <c r="W244" s="6">
        <f t="shared" si="61"/>
        <v>43.093679999999999</v>
      </c>
      <c r="X244" s="10"/>
      <c r="Y244" s="6">
        <f t="shared" si="57"/>
        <v>43.093679999999999</v>
      </c>
      <c r="Z244" s="10"/>
      <c r="AA244" s="6">
        <f t="shared" si="53"/>
        <v>43.093679999999999</v>
      </c>
      <c r="AB244" s="10"/>
      <c r="AC244" s="6">
        <f t="shared" si="54"/>
        <v>43.093679999999999</v>
      </c>
      <c r="AD244" s="10"/>
      <c r="AE244" s="6">
        <f t="shared" si="55"/>
        <v>43.093679999999999</v>
      </c>
    </row>
    <row r="245" spans="1:31" ht="60" customHeight="1">
      <c r="A245" s="11" t="s">
        <v>205</v>
      </c>
      <c r="B245" s="9" t="s">
        <v>208</v>
      </c>
      <c r="C245" s="4"/>
      <c r="D245" s="6">
        <v>830.85853999999995</v>
      </c>
      <c r="E245" s="10">
        <f>E246+E249</f>
        <v>0</v>
      </c>
      <c r="F245" s="6">
        <f t="shared" si="58"/>
        <v>830.85853999999995</v>
      </c>
      <c r="G245" s="10">
        <f>G246+G249</f>
        <v>0</v>
      </c>
      <c r="H245" s="6">
        <f t="shared" si="59"/>
        <v>830.85853999999995</v>
      </c>
      <c r="I245" s="10">
        <f>I246+I249</f>
        <v>0</v>
      </c>
      <c r="J245" s="6">
        <f t="shared" si="56"/>
        <v>830.85853999999995</v>
      </c>
      <c r="K245" s="10">
        <f>K246+K249</f>
        <v>0</v>
      </c>
      <c r="L245" s="6">
        <f t="shared" si="49"/>
        <v>830.85853999999995</v>
      </c>
      <c r="M245" s="10">
        <f>M246+M249</f>
        <v>0</v>
      </c>
      <c r="N245" s="6">
        <f t="shared" si="50"/>
        <v>830.85853999999995</v>
      </c>
      <c r="O245" s="10">
        <f>O246+O249</f>
        <v>0</v>
      </c>
      <c r="P245" s="6">
        <f t="shared" si="51"/>
        <v>830.85853999999995</v>
      </c>
      <c r="Q245" s="10">
        <f>Q246+Q249</f>
        <v>0</v>
      </c>
      <c r="R245" s="6">
        <f t="shared" si="52"/>
        <v>830.85853999999995</v>
      </c>
      <c r="S245" s="6">
        <v>830.85853999999995</v>
      </c>
      <c r="T245" s="10">
        <f>T246+T249</f>
        <v>0</v>
      </c>
      <c r="U245" s="6">
        <f t="shared" si="60"/>
        <v>830.85853999999995</v>
      </c>
      <c r="V245" s="10">
        <f>V246+V249</f>
        <v>0</v>
      </c>
      <c r="W245" s="6">
        <f t="shared" si="61"/>
        <v>830.85853999999995</v>
      </c>
      <c r="X245" s="10">
        <f>X246+X249</f>
        <v>0</v>
      </c>
      <c r="Y245" s="6">
        <f t="shared" si="57"/>
        <v>830.85853999999995</v>
      </c>
      <c r="Z245" s="10">
        <f>Z246+Z249</f>
        <v>0</v>
      </c>
      <c r="AA245" s="6">
        <f t="shared" si="53"/>
        <v>830.85853999999995</v>
      </c>
      <c r="AB245" s="10">
        <f>AB246+AB249</f>
        <v>0</v>
      </c>
      <c r="AC245" s="6">
        <f t="shared" si="54"/>
        <v>830.85853999999995</v>
      </c>
      <c r="AD245" s="10">
        <f>AD246+AD249</f>
        <v>0</v>
      </c>
      <c r="AE245" s="6">
        <f t="shared" si="55"/>
        <v>830.85853999999995</v>
      </c>
    </row>
    <row r="246" spans="1:31" ht="52.5" customHeight="1">
      <c r="A246" s="12" t="s">
        <v>206</v>
      </c>
      <c r="B246" s="3" t="s">
        <v>209</v>
      </c>
      <c r="C246" s="4"/>
      <c r="D246" s="6">
        <v>830.85853999999995</v>
      </c>
      <c r="E246" s="10">
        <f>E247</f>
        <v>0</v>
      </c>
      <c r="F246" s="6">
        <f t="shared" si="58"/>
        <v>830.85853999999995</v>
      </c>
      <c r="G246" s="10">
        <f>G247</f>
        <v>0</v>
      </c>
      <c r="H246" s="6">
        <f t="shared" si="59"/>
        <v>830.85853999999995</v>
      </c>
      <c r="I246" s="10">
        <f>I247</f>
        <v>0</v>
      </c>
      <c r="J246" s="6">
        <f t="shared" si="56"/>
        <v>830.85853999999995</v>
      </c>
      <c r="K246" s="10">
        <f>K247</f>
        <v>0</v>
      </c>
      <c r="L246" s="6">
        <f t="shared" si="49"/>
        <v>830.85853999999995</v>
      </c>
      <c r="M246" s="10">
        <f>M247</f>
        <v>0</v>
      </c>
      <c r="N246" s="6">
        <f t="shared" si="50"/>
        <v>830.85853999999995</v>
      </c>
      <c r="O246" s="10">
        <f>O247</f>
        <v>0</v>
      </c>
      <c r="P246" s="6">
        <f t="shared" si="51"/>
        <v>830.85853999999995</v>
      </c>
      <c r="Q246" s="10">
        <f>Q247</f>
        <v>0</v>
      </c>
      <c r="R246" s="6">
        <f t="shared" si="52"/>
        <v>830.85853999999995</v>
      </c>
      <c r="S246" s="6">
        <v>830.85853999999995</v>
      </c>
      <c r="T246" s="10">
        <f>T247</f>
        <v>0</v>
      </c>
      <c r="U246" s="6">
        <f t="shared" si="60"/>
        <v>830.85853999999995</v>
      </c>
      <c r="V246" s="10">
        <f>V247</f>
        <v>0</v>
      </c>
      <c r="W246" s="6">
        <f t="shared" si="61"/>
        <v>830.85853999999995</v>
      </c>
      <c r="X246" s="10">
        <f>X247</f>
        <v>0</v>
      </c>
      <c r="Y246" s="6">
        <f t="shared" si="57"/>
        <v>830.85853999999995</v>
      </c>
      <c r="Z246" s="10">
        <f>Z247</f>
        <v>0</v>
      </c>
      <c r="AA246" s="6">
        <f t="shared" si="53"/>
        <v>830.85853999999995</v>
      </c>
      <c r="AB246" s="10">
        <f>AB247</f>
        <v>0</v>
      </c>
      <c r="AC246" s="6">
        <f t="shared" si="54"/>
        <v>830.85853999999995</v>
      </c>
      <c r="AD246" s="10">
        <f>AD247</f>
        <v>0</v>
      </c>
      <c r="AE246" s="6">
        <f t="shared" si="55"/>
        <v>830.85853999999995</v>
      </c>
    </row>
    <row r="247" spans="1:31" ht="44.25" customHeight="1">
      <c r="A247" s="12" t="s">
        <v>207</v>
      </c>
      <c r="B247" s="3" t="s">
        <v>210</v>
      </c>
      <c r="C247" s="4"/>
      <c r="D247" s="6">
        <v>830.85853999999995</v>
      </c>
      <c r="E247" s="10">
        <f>E248</f>
        <v>0</v>
      </c>
      <c r="F247" s="6">
        <f t="shared" si="58"/>
        <v>830.85853999999995</v>
      </c>
      <c r="G247" s="10">
        <f>G248</f>
        <v>0</v>
      </c>
      <c r="H247" s="6">
        <f t="shared" si="59"/>
        <v>830.85853999999995</v>
      </c>
      <c r="I247" s="10">
        <f>I248</f>
        <v>0</v>
      </c>
      <c r="J247" s="6">
        <f t="shared" si="56"/>
        <v>830.85853999999995</v>
      </c>
      <c r="K247" s="10">
        <f>K248</f>
        <v>0</v>
      </c>
      <c r="L247" s="6">
        <f t="shared" si="49"/>
        <v>830.85853999999995</v>
      </c>
      <c r="M247" s="10">
        <f>M248</f>
        <v>0</v>
      </c>
      <c r="N247" s="6">
        <f t="shared" si="50"/>
        <v>830.85853999999995</v>
      </c>
      <c r="O247" s="10">
        <f>O248</f>
        <v>0</v>
      </c>
      <c r="P247" s="6">
        <f t="shared" si="51"/>
        <v>830.85853999999995</v>
      </c>
      <c r="Q247" s="10">
        <f>Q248</f>
        <v>0</v>
      </c>
      <c r="R247" s="6">
        <f t="shared" si="52"/>
        <v>830.85853999999995</v>
      </c>
      <c r="S247" s="6">
        <v>830.85853999999995</v>
      </c>
      <c r="T247" s="10">
        <f>T248</f>
        <v>0</v>
      </c>
      <c r="U247" s="6">
        <f t="shared" si="60"/>
        <v>830.85853999999995</v>
      </c>
      <c r="V247" s="10">
        <f>V248</f>
        <v>0</v>
      </c>
      <c r="W247" s="6">
        <f t="shared" si="61"/>
        <v>830.85853999999995</v>
      </c>
      <c r="X247" s="10">
        <f>X248</f>
        <v>0</v>
      </c>
      <c r="Y247" s="6">
        <f t="shared" si="57"/>
        <v>830.85853999999995</v>
      </c>
      <c r="Z247" s="10">
        <f>Z248</f>
        <v>0</v>
      </c>
      <c r="AA247" s="6">
        <f t="shared" si="53"/>
        <v>830.85853999999995</v>
      </c>
      <c r="AB247" s="10">
        <f>AB248</f>
        <v>0</v>
      </c>
      <c r="AC247" s="6">
        <f t="shared" si="54"/>
        <v>830.85853999999995</v>
      </c>
      <c r="AD247" s="10">
        <f>AD248</f>
        <v>0</v>
      </c>
      <c r="AE247" s="6">
        <f t="shared" si="55"/>
        <v>830.85853999999995</v>
      </c>
    </row>
    <row r="248" spans="1:31" ht="47.25" customHeight="1">
      <c r="A248" s="1" t="s">
        <v>64</v>
      </c>
      <c r="B248" s="3" t="s">
        <v>210</v>
      </c>
      <c r="C248" s="4">
        <v>600</v>
      </c>
      <c r="D248" s="6">
        <v>830.85853999999995</v>
      </c>
      <c r="E248" s="10"/>
      <c r="F248" s="6">
        <f t="shared" si="58"/>
        <v>830.85853999999995</v>
      </c>
      <c r="G248" s="10"/>
      <c r="H248" s="6">
        <f t="shared" si="59"/>
        <v>830.85853999999995</v>
      </c>
      <c r="I248" s="10"/>
      <c r="J248" s="6">
        <f t="shared" si="56"/>
        <v>830.85853999999995</v>
      </c>
      <c r="K248" s="10"/>
      <c r="L248" s="6">
        <f t="shared" si="49"/>
        <v>830.85853999999995</v>
      </c>
      <c r="M248" s="10"/>
      <c r="N248" s="6">
        <f t="shared" si="50"/>
        <v>830.85853999999995</v>
      </c>
      <c r="O248" s="10"/>
      <c r="P248" s="6">
        <f t="shared" si="51"/>
        <v>830.85853999999995</v>
      </c>
      <c r="Q248" s="10"/>
      <c r="R248" s="6">
        <f t="shared" si="52"/>
        <v>830.85853999999995</v>
      </c>
      <c r="S248" s="6">
        <v>830.85853999999995</v>
      </c>
      <c r="T248" s="10"/>
      <c r="U248" s="6">
        <f t="shared" si="60"/>
        <v>830.85853999999995</v>
      </c>
      <c r="V248" s="10"/>
      <c r="W248" s="6">
        <f t="shared" si="61"/>
        <v>830.85853999999995</v>
      </c>
      <c r="X248" s="10"/>
      <c r="Y248" s="6">
        <f t="shared" si="57"/>
        <v>830.85853999999995</v>
      </c>
      <c r="Z248" s="10"/>
      <c r="AA248" s="6">
        <f t="shared" si="53"/>
        <v>830.85853999999995</v>
      </c>
      <c r="AB248" s="10"/>
      <c r="AC248" s="6">
        <f t="shared" si="54"/>
        <v>830.85853999999995</v>
      </c>
      <c r="AD248" s="10"/>
      <c r="AE248" s="6">
        <f t="shared" si="55"/>
        <v>830.85853999999995</v>
      </c>
    </row>
    <row r="249" spans="1:31" ht="51" customHeight="1">
      <c r="A249" s="12" t="s">
        <v>211</v>
      </c>
      <c r="B249" s="3" t="s">
        <v>213</v>
      </c>
      <c r="C249" s="4"/>
      <c r="D249" s="6">
        <v>0</v>
      </c>
      <c r="E249" s="10">
        <f>E250</f>
        <v>0</v>
      </c>
      <c r="F249" s="6">
        <f t="shared" si="58"/>
        <v>0</v>
      </c>
      <c r="G249" s="10">
        <f>G250</f>
        <v>0</v>
      </c>
      <c r="H249" s="6">
        <f t="shared" si="59"/>
        <v>0</v>
      </c>
      <c r="I249" s="10">
        <f>I250</f>
        <v>0</v>
      </c>
      <c r="J249" s="6">
        <f t="shared" si="56"/>
        <v>0</v>
      </c>
      <c r="K249" s="10">
        <f>K250</f>
        <v>0</v>
      </c>
      <c r="L249" s="6">
        <f t="shared" si="49"/>
        <v>0</v>
      </c>
      <c r="M249" s="10">
        <f>M250</f>
        <v>0</v>
      </c>
      <c r="N249" s="6">
        <f t="shared" si="50"/>
        <v>0</v>
      </c>
      <c r="O249" s="10">
        <f>O250</f>
        <v>0</v>
      </c>
      <c r="P249" s="6">
        <f t="shared" si="51"/>
        <v>0</v>
      </c>
      <c r="Q249" s="10">
        <f>Q250</f>
        <v>0</v>
      </c>
      <c r="R249" s="6">
        <f t="shared" si="52"/>
        <v>0</v>
      </c>
      <c r="S249" s="6">
        <v>0</v>
      </c>
      <c r="T249" s="10">
        <f>T250</f>
        <v>0</v>
      </c>
      <c r="U249" s="6">
        <f t="shared" si="60"/>
        <v>0</v>
      </c>
      <c r="V249" s="10">
        <f>V250</f>
        <v>0</v>
      </c>
      <c r="W249" s="6">
        <f t="shared" si="61"/>
        <v>0</v>
      </c>
      <c r="X249" s="10">
        <f>X250</f>
        <v>0</v>
      </c>
      <c r="Y249" s="6">
        <f t="shared" si="57"/>
        <v>0</v>
      </c>
      <c r="Z249" s="10">
        <f>Z250</f>
        <v>0</v>
      </c>
      <c r="AA249" s="6">
        <f t="shared" si="53"/>
        <v>0</v>
      </c>
      <c r="AB249" s="10">
        <f>AB250</f>
        <v>0</v>
      </c>
      <c r="AC249" s="6">
        <f t="shared" si="54"/>
        <v>0</v>
      </c>
      <c r="AD249" s="10">
        <f>AD250</f>
        <v>0</v>
      </c>
      <c r="AE249" s="6">
        <f t="shared" si="55"/>
        <v>0</v>
      </c>
    </row>
    <row r="250" spans="1:31" ht="42.75" customHeight="1">
      <c r="A250" s="12" t="s">
        <v>212</v>
      </c>
      <c r="B250" s="3" t="s">
        <v>214</v>
      </c>
      <c r="C250" s="4"/>
      <c r="D250" s="6">
        <v>0</v>
      </c>
      <c r="E250" s="10">
        <f>E251</f>
        <v>0</v>
      </c>
      <c r="F250" s="6">
        <f t="shared" si="58"/>
        <v>0</v>
      </c>
      <c r="G250" s="10">
        <f>G251</f>
        <v>0</v>
      </c>
      <c r="H250" s="6">
        <f t="shared" si="59"/>
        <v>0</v>
      </c>
      <c r="I250" s="10">
        <f>I251</f>
        <v>0</v>
      </c>
      <c r="J250" s="6">
        <f t="shared" si="56"/>
        <v>0</v>
      </c>
      <c r="K250" s="10">
        <f>K251</f>
        <v>0</v>
      </c>
      <c r="L250" s="6">
        <f t="shared" si="49"/>
        <v>0</v>
      </c>
      <c r="M250" s="10">
        <f>M251</f>
        <v>0</v>
      </c>
      <c r="N250" s="6">
        <f t="shared" si="50"/>
        <v>0</v>
      </c>
      <c r="O250" s="10">
        <f>O251</f>
        <v>0</v>
      </c>
      <c r="P250" s="6">
        <f t="shared" si="51"/>
        <v>0</v>
      </c>
      <c r="Q250" s="10">
        <f>Q251</f>
        <v>0</v>
      </c>
      <c r="R250" s="6">
        <f t="shared" si="52"/>
        <v>0</v>
      </c>
      <c r="S250" s="6">
        <v>0</v>
      </c>
      <c r="T250" s="10">
        <f>T251</f>
        <v>0</v>
      </c>
      <c r="U250" s="6">
        <f t="shared" si="60"/>
        <v>0</v>
      </c>
      <c r="V250" s="10">
        <f>V251</f>
        <v>0</v>
      </c>
      <c r="W250" s="6">
        <f t="shared" si="61"/>
        <v>0</v>
      </c>
      <c r="X250" s="10">
        <f>X251</f>
        <v>0</v>
      </c>
      <c r="Y250" s="6">
        <f t="shared" si="57"/>
        <v>0</v>
      </c>
      <c r="Z250" s="10">
        <f>Z251</f>
        <v>0</v>
      </c>
      <c r="AA250" s="6">
        <f t="shared" si="53"/>
        <v>0</v>
      </c>
      <c r="AB250" s="10">
        <f>AB251</f>
        <v>0</v>
      </c>
      <c r="AC250" s="6">
        <f t="shared" si="54"/>
        <v>0</v>
      </c>
      <c r="AD250" s="10">
        <f>AD251</f>
        <v>0</v>
      </c>
      <c r="AE250" s="6">
        <f t="shared" si="55"/>
        <v>0</v>
      </c>
    </row>
    <row r="251" spans="1:31" ht="49.5" customHeight="1">
      <c r="A251" s="1" t="s">
        <v>64</v>
      </c>
      <c r="B251" s="3" t="s">
        <v>214</v>
      </c>
      <c r="C251" s="4">
        <v>600</v>
      </c>
      <c r="D251" s="6">
        <v>0</v>
      </c>
      <c r="E251" s="10"/>
      <c r="F251" s="6">
        <f t="shared" si="58"/>
        <v>0</v>
      </c>
      <c r="G251" s="10"/>
      <c r="H251" s="6">
        <f t="shared" si="59"/>
        <v>0</v>
      </c>
      <c r="I251" s="10"/>
      <c r="J251" s="6">
        <f t="shared" si="56"/>
        <v>0</v>
      </c>
      <c r="K251" s="10"/>
      <c r="L251" s="6">
        <f t="shared" si="49"/>
        <v>0</v>
      </c>
      <c r="M251" s="10"/>
      <c r="N251" s="6">
        <f t="shared" si="50"/>
        <v>0</v>
      </c>
      <c r="O251" s="10"/>
      <c r="P251" s="6">
        <f t="shared" si="51"/>
        <v>0</v>
      </c>
      <c r="Q251" s="10"/>
      <c r="R251" s="6">
        <f t="shared" si="52"/>
        <v>0</v>
      </c>
      <c r="S251" s="6">
        <v>0</v>
      </c>
      <c r="T251" s="10"/>
      <c r="U251" s="6">
        <f t="shared" si="60"/>
        <v>0</v>
      </c>
      <c r="V251" s="10"/>
      <c r="W251" s="6">
        <f t="shared" si="61"/>
        <v>0</v>
      </c>
      <c r="X251" s="10"/>
      <c r="Y251" s="6">
        <f t="shared" si="57"/>
        <v>0</v>
      </c>
      <c r="Z251" s="10"/>
      <c r="AA251" s="6">
        <f t="shared" si="53"/>
        <v>0</v>
      </c>
      <c r="AB251" s="10"/>
      <c r="AC251" s="6">
        <f t="shared" si="54"/>
        <v>0</v>
      </c>
      <c r="AD251" s="10"/>
      <c r="AE251" s="6">
        <f t="shared" si="55"/>
        <v>0</v>
      </c>
    </row>
    <row r="252" spans="1:31" ht="47.25" customHeight="1">
      <c r="A252" s="11" t="s">
        <v>389</v>
      </c>
      <c r="B252" s="9" t="s">
        <v>390</v>
      </c>
      <c r="C252" s="4"/>
      <c r="D252" s="6">
        <v>3628.1453600000004</v>
      </c>
      <c r="E252" s="10">
        <f>E253</f>
        <v>0</v>
      </c>
      <c r="F252" s="6">
        <f t="shared" si="58"/>
        <v>3628.1453600000004</v>
      </c>
      <c r="G252" s="10">
        <f>G253+G264</f>
        <v>0</v>
      </c>
      <c r="H252" s="6">
        <f t="shared" si="59"/>
        <v>3628.1453600000004</v>
      </c>
      <c r="I252" s="10">
        <f>I253+I264</f>
        <v>0</v>
      </c>
      <c r="J252" s="6">
        <f t="shared" si="56"/>
        <v>3628.1453600000004</v>
      </c>
      <c r="K252" s="10">
        <f>K253+K264</f>
        <v>0</v>
      </c>
      <c r="L252" s="6">
        <f t="shared" si="49"/>
        <v>3628.1453600000004</v>
      </c>
      <c r="M252" s="10">
        <f>M253+M264</f>
        <v>0</v>
      </c>
      <c r="N252" s="6">
        <f t="shared" si="50"/>
        <v>3628.1453600000004</v>
      </c>
      <c r="O252" s="10">
        <f>O253+O264</f>
        <v>0</v>
      </c>
      <c r="P252" s="6">
        <f t="shared" si="51"/>
        <v>3628.1453600000004</v>
      </c>
      <c r="Q252" s="10">
        <f>Q253+Q264</f>
        <v>0</v>
      </c>
      <c r="R252" s="6">
        <f t="shared" si="52"/>
        <v>3628.1453600000004</v>
      </c>
      <c r="S252" s="6">
        <v>3628.1453600000004</v>
      </c>
      <c r="T252" s="10">
        <f>T253</f>
        <v>0</v>
      </c>
      <c r="U252" s="6">
        <f t="shared" si="60"/>
        <v>3628.1453600000004</v>
      </c>
      <c r="V252" s="10">
        <f>V253+V264</f>
        <v>0</v>
      </c>
      <c r="W252" s="6">
        <f t="shared" si="61"/>
        <v>3628.1453600000004</v>
      </c>
      <c r="X252" s="10">
        <f>X253+X264</f>
        <v>0</v>
      </c>
      <c r="Y252" s="6">
        <f t="shared" si="57"/>
        <v>3628.1453600000004</v>
      </c>
      <c r="Z252" s="10">
        <f>Z253+Z264</f>
        <v>0</v>
      </c>
      <c r="AA252" s="6">
        <f t="shared" si="53"/>
        <v>3628.1453600000004</v>
      </c>
      <c r="AB252" s="10">
        <f>AB253+AB264</f>
        <v>0</v>
      </c>
      <c r="AC252" s="6">
        <f t="shared" si="54"/>
        <v>3628.1453600000004</v>
      </c>
      <c r="AD252" s="10">
        <f>AD253+AD264</f>
        <v>0</v>
      </c>
      <c r="AE252" s="6">
        <f t="shared" si="55"/>
        <v>3628.1453600000004</v>
      </c>
    </row>
    <row r="253" spans="1:31" ht="47.25" customHeight="1">
      <c r="A253" s="11" t="s">
        <v>391</v>
      </c>
      <c r="B253" s="9" t="s">
        <v>392</v>
      </c>
      <c r="C253" s="4"/>
      <c r="D253" s="6">
        <v>3628.1453600000004</v>
      </c>
      <c r="E253" s="10">
        <f>E254+E256+E258+E260+E262</f>
        <v>0</v>
      </c>
      <c r="F253" s="6">
        <f t="shared" si="58"/>
        <v>3628.1453600000004</v>
      </c>
      <c r="G253" s="10">
        <f>G254+G256+G258+G260+G262</f>
        <v>0</v>
      </c>
      <c r="H253" s="6">
        <f t="shared" si="59"/>
        <v>3628.1453600000004</v>
      </c>
      <c r="I253" s="10">
        <f>I254+I256+I258+I260+I262</f>
        <v>0</v>
      </c>
      <c r="J253" s="6">
        <f t="shared" si="56"/>
        <v>3628.1453600000004</v>
      </c>
      <c r="K253" s="10">
        <f>K254+K256+K258+K260+K262</f>
        <v>0</v>
      </c>
      <c r="L253" s="6">
        <f t="shared" si="49"/>
        <v>3628.1453600000004</v>
      </c>
      <c r="M253" s="10">
        <f>M254+M256+M258+M260+M262</f>
        <v>0</v>
      </c>
      <c r="N253" s="6">
        <f t="shared" si="50"/>
        <v>3628.1453600000004</v>
      </c>
      <c r="O253" s="10">
        <f>O254+O256+O258+O260+O262</f>
        <v>0</v>
      </c>
      <c r="P253" s="6">
        <f t="shared" si="51"/>
        <v>3628.1453600000004</v>
      </c>
      <c r="Q253" s="10">
        <f>Q254+Q256+Q258+Q260+Q262</f>
        <v>0</v>
      </c>
      <c r="R253" s="6">
        <f t="shared" si="52"/>
        <v>3628.1453600000004</v>
      </c>
      <c r="S253" s="6">
        <v>3628.1453600000004</v>
      </c>
      <c r="T253" s="10">
        <f>T254+T256+T258+T260+T262</f>
        <v>0</v>
      </c>
      <c r="U253" s="6">
        <f t="shared" si="60"/>
        <v>3628.1453600000004</v>
      </c>
      <c r="V253" s="10">
        <f>V254+V256+V258+V260+V262</f>
        <v>0</v>
      </c>
      <c r="W253" s="6">
        <f t="shared" si="61"/>
        <v>3628.1453600000004</v>
      </c>
      <c r="X253" s="10">
        <f>X254+X256+X258+X260+X262</f>
        <v>0</v>
      </c>
      <c r="Y253" s="6">
        <f t="shared" si="57"/>
        <v>3628.1453600000004</v>
      </c>
      <c r="Z253" s="10">
        <f>Z254+Z256+Z258+Z260+Z262</f>
        <v>0</v>
      </c>
      <c r="AA253" s="6">
        <f t="shared" si="53"/>
        <v>3628.1453600000004</v>
      </c>
      <c r="AB253" s="10">
        <f>AB254+AB256+AB258+AB260+AB262</f>
        <v>0</v>
      </c>
      <c r="AC253" s="6">
        <f t="shared" si="54"/>
        <v>3628.1453600000004</v>
      </c>
      <c r="AD253" s="10">
        <f>AD254+AD256+AD258+AD260+AD262</f>
        <v>0</v>
      </c>
      <c r="AE253" s="6">
        <f t="shared" si="55"/>
        <v>3628.1453600000004</v>
      </c>
    </row>
    <row r="254" spans="1:31" ht="47.25" customHeight="1">
      <c r="A254" s="1" t="s">
        <v>274</v>
      </c>
      <c r="B254" s="3" t="s">
        <v>393</v>
      </c>
      <c r="C254" s="4"/>
      <c r="D254" s="6">
        <v>3428.14536</v>
      </c>
      <c r="E254" s="10">
        <f>E255</f>
        <v>0</v>
      </c>
      <c r="F254" s="6">
        <f t="shared" si="58"/>
        <v>3428.14536</v>
      </c>
      <c r="G254" s="10">
        <f>G255</f>
        <v>0</v>
      </c>
      <c r="H254" s="6">
        <f t="shared" si="59"/>
        <v>3428.14536</v>
      </c>
      <c r="I254" s="10">
        <f>I255</f>
        <v>0</v>
      </c>
      <c r="J254" s="6">
        <f t="shared" si="56"/>
        <v>3428.14536</v>
      </c>
      <c r="K254" s="10">
        <f>K255</f>
        <v>0</v>
      </c>
      <c r="L254" s="6">
        <f t="shared" si="49"/>
        <v>3428.14536</v>
      </c>
      <c r="M254" s="10">
        <f>M255</f>
        <v>0</v>
      </c>
      <c r="N254" s="6">
        <f t="shared" si="50"/>
        <v>3428.14536</v>
      </c>
      <c r="O254" s="10">
        <f>O255</f>
        <v>0</v>
      </c>
      <c r="P254" s="6">
        <f t="shared" si="51"/>
        <v>3428.14536</v>
      </c>
      <c r="Q254" s="10">
        <f>Q255</f>
        <v>0</v>
      </c>
      <c r="R254" s="6">
        <f t="shared" si="52"/>
        <v>3428.14536</v>
      </c>
      <c r="S254" s="6">
        <v>3428.14536</v>
      </c>
      <c r="T254" s="10">
        <f>T255</f>
        <v>0</v>
      </c>
      <c r="U254" s="6">
        <f t="shared" si="60"/>
        <v>3428.14536</v>
      </c>
      <c r="V254" s="10">
        <f>V255</f>
        <v>0</v>
      </c>
      <c r="W254" s="6">
        <f t="shared" si="61"/>
        <v>3428.14536</v>
      </c>
      <c r="X254" s="10">
        <f>X255</f>
        <v>0</v>
      </c>
      <c r="Y254" s="6">
        <f t="shared" si="57"/>
        <v>3428.14536</v>
      </c>
      <c r="Z254" s="10">
        <f>Z255</f>
        <v>0</v>
      </c>
      <c r="AA254" s="6">
        <f t="shared" si="53"/>
        <v>3428.14536</v>
      </c>
      <c r="AB254" s="10">
        <f>AB255</f>
        <v>0</v>
      </c>
      <c r="AC254" s="6">
        <f t="shared" si="54"/>
        <v>3428.14536</v>
      </c>
      <c r="AD254" s="10">
        <f>AD255</f>
        <v>0</v>
      </c>
      <c r="AE254" s="6">
        <f t="shared" si="55"/>
        <v>3428.14536</v>
      </c>
    </row>
    <row r="255" spans="1:31" ht="47.25" customHeight="1">
      <c r="A255" s="1" t="s">
        <v>64</v>
      </c>
      <c r="B255" s="3" t="s">
        <v>393</v>
      </c>
      <c r="C255" s="4">
        <v>600</v>
      </c>
      <c r="D255" s="6">
        <v>3428.14536</v>
      </c>
      <c r="E255" s="10"/>
      <c r="F255" s="6">
        <f t="shared" si="58"/>
        <v>3428.14536</v>
      </c>
      <c r="G255" s="10"/>
      <c r="H255" s="6">
        <f t="shared" si="59"/>
        <v>3428.14536</v>
      </c>
      <c r="I255" s="10"/>
      <c r="J255" s="6">
        <f t="shared" si="56"/>
        <v>3428.14536</v>
      </c>
      <c r="K255" s="10"/>
      <c r="L255" s="6">
        <f t="shared" si="49"/>
        <v>3428.14536</v>
      </c>
      <c r="M255" s="10"/>
      <c r="N255" s="6">
        <f t="shared" si="50"/>
        <v>3428.14536</v>
      </c>
      <c r="O255" s="10"/>
      <c r="P255" s="6">
        <f t="shared" si="51"/>
        <v>3428.14536</v>
      </c>
      <c r="Q255" s="10"/>
      <c r="R255" s="6">
        <f t="shared" si="52"/>
        <v>3428.14536</v>
      </c>
      <c r="S255" s="6">
        <v>3428.14536</v>
      </c>
      <c r="T255" s="10"/>
      <c r="U255" s="6">
        <f t="shared" si="60"/>
        <v>3428.14536</v>
      </c>
      <c r="V255" s="10"/>
      <c r="W255" s="6">
        <f t="shared" si="61"/>
        <v>3428.14536</v>
      </c>
      <c r="X255" s="10"/>
      <c r="Y255" s="6">
        <f t="shared" si="57"/>
        <v>3428.14536</v>
      </c>
      <c r="Z255" s="10"/>
      <c r="AA255" s="6">
        <f t="shared" si="53"/>
        <v>3428.14536</v>
      </c>
      <c r="AB255" s="10"/>
      <c r="AC255" s="6">
        <f t="shared" si="54"/>
        <v>3428.14536</v>
      </c>
      <c r="AD255" s="10"/>
      <c r="AE255" s="6">
        <f t="shared" si="55"/>
        <v>3428.14536</v>
      </c>
    </row>
    <row r="256" spans="1:31" ht="82.5" customHeight="1">
      <c r="A256" s="1" t="s">
        <v>283</v>
      </c>
      <c r="B256" s="14" t="s">
        <v>394</v>
      </c>
      <c r="C256" s="4"/>
      <c r="D256" s="6">
        <v>200</v>
      </c>
      <c r="E256" s="10">
        <f>E257</f>
        <v>0</v>
      </c>
      <c r="F256" s="6">
        <f t="shared" si="58"/>
        <v>200</v>
      </c>
      <c r="G256" s="10">
        <f>G257</f>
        <v>0</v>
      </c>
      <c r="H256" s="6">
        <f t="shared" si="59"/>
        <v>200</v>
      </c>
      <c r="I256" s="10">
        <f>I257</f>
        <v>0</v>
      </c>
      <c r="J256" s="6">
        <f t="shared" si="56"/>
        <v>200</v>
      </c>
      <c r="K256" s="10">
        <f>K257</f>
        <v>0</v>
      </c>
      <c r="L256" s="6">
        <f t="shared" si="49"/>
        <v>200</v>
      </c>
      <c r="M256" s="10">
        <f>M257</f>
        <v>0</v>
      </c>
      <c r="N256" s="6">
        <f t="shared" si="50"/>
        <v>200</v>
      </c>
      <c r="O256" s="10">
        <f>O257</f>
        <v>0</v>
      </c>
      <c r="P256" s="6">
        <f t="shared" si="51"/>
        <v>200</v>
      </c>
      <c r="Q256" s="10">
        <f>Q257</f>
        <v>0</v>
      </c>
      <c r="R256" s="6">
        <f t="shared" si="52"/>
        <v>200</v>
      </c>
      <c r="S256" s="6">
        <v>200</v>
      </c>
      <c r="T256" s="10">
        <f>T257</f>
        <v>0</v>
      </c>
      <c r="U256" s="6">
        <f t="shared" si="60"/>
        <v>200</v>
      </c>
      <c r="V256" s="10">
        <f>V257</f>
        <v>0</v>
      </c>
      <c r="W256" s="6">
        <f t="shared" si="61"/>
        <v>200</v>
      </c>
      <c r="X256" s="10">
        <f>X257</f>
        <v>0</v>
      </c>
      <c r="Y256" s="6">
        <f t="shared" si="57"/>
        <v>200</v>
      </c>
      <c r="Z256" s="10">
        <f>Z257</f>
        <v>0</v>
      </c>
      <c r="AA256" s="6">
        <f t="shared" si="53"/>
        <v>200</v>
      </c>
      <c r="AB256" s="10">
        <f>AB257</f>
        <v>0</v>
      </c>
      <c r="AC256" s="6">
        <f t="shared" si="54"/>
        <v>200</v>
      </c>
      <c r="AD256" s="10">
        <f>AD257</f>
        <v>0</v>
      </c>
      <c r="AE256" s="6">
        <f t="shared" si="55"/>
        <v>200</v>
      </c>
    </row>
    <row r="257" spans="1:31" ht="47.25" customHeight="1">
      <c r="A257" s="1" t="s">
        <v>64</v>
      </c>
      <c r="B257" s="14" t="s">
        <v>394</v>
      </c>
      <c r="C257" s="4">
        <v>600</v>
      </c>
      <c r="D257" s="6">
        <v>200</v>
      </c>
      <c r="E257" s="10"/>
      <c r="F257" s="6">
        <f t="shared" si="58"/>
        <v>200</v>
      </c>
      <c r="G257" s="10"/>
      <c r="H257" s="6">
        <f t="shared" si="59"/>
        <v>200</v>
      </c>
      <c r="I257" s="10"/>
      <c r="J257" s="6">
        <f t="shared" si="56"/>
        <v>200</v>
      </c>
      <c r="K257" s="10"/>
      <c r="L257" s="6">
        <f t="shared" si="49"/>
        <v>200</v>
      </c>
      <c r="M257" s="10"/>
      <c r="N257" s="6">
        <f t="shared" si="50"/>
        <v>200</v>
      </c>
      <c r="O257" s="10"/>
      <c r="P257" s="6">
        <f t="shared" si="51"/>
        <v>200</v>
      </c>
      <c r="Q257" s="10"/>
      <c r="R257" s="6">
        <f t="shared" si="52"/>
        <v>200</v>
      </c>
      <c r="S257" s="6">
        <v>200</v>
      </c>
      <c r="T257" s="10"/>
      <c r="U257" s="6">
        <f t="shared" si="60"/>
        <v>200</v>
      </c>
      <c r="V257" s="10"/>
      <c r="W257" s="6">
        <f t="shared" si="61"/>
        <v>200</v>
      </c>
      <c r="X257" s="10"/>
      <c r="Y257" s="6">
        <f t="shared" si="57"/>
        <v>200</v>
      </c>
      <c r="Z257" s="10"/>
      <c r="AA257" s="6">
        <f t="shared" si="53"/>
        <v>200</v>
      </c>
      <c r="AB257" s="10"/>
      <c r="AC257" s="6">
        <f t="shared" si="54"/>
        <v>200</v>
      </c>
      <c r="AD257" s="10"/>
      <c r="AE257" s="6">
        <f t="shared" si="55"/>
        <v>200</v>
      </c>
    </row>
    <row r="258" spans="1:31" ht="87.75" customHeight="1">
      <c r="A258" s="7" t="s">
        <v>282</v>
      </c>
      <c r="B258" s="14" t="s">
        <v>440</v>
      </c>
      <c r="C258" s="4"/>
      <c r="D258" s="6">
        <v>0</v>
      </c>
      <c r="E258" s="10">
        <f>E259</f>
        <v>0</v>
      </c>
      <c r="F258" s="6">
        <f t="shared" si="58"/>
        <v>0</v>
      </c>
      <c r="G258" s="10">
        <f>G259</f>
        <v>0</v>
      </c>
      <c r="H258" s="6">
        <f t="shared" si="59"/>
        <v>0</v>
      </c>
      <c r="I258" s="10">
        <f>I259</f>
        <v>0</v>
      </c>
      <c r="J258" s="6">
        <f t="shared" si="56"/>
        <v>0</v>
      </c>
      <c r="K258" s="10">
        <f>K259</f>
        <v>0</v>
      </c>
      <c r="L258" s="6">
        <f t="shared" si="49"/>
        <v>0</v>
      </c>
      <c r="M258" s="10">
        <f>M259</f>
        <v>0</v>
      </c>
      <c r="N258" s="6">
        <f t="shared" si="50"/>
        <v>0</v>
      </c>
      <c r="O258" s="10">
        <f>O259</f>
        <v>0</v>
      </c>
      <c r="P258" s="6">
        <f t="shared" si="51"/>
        <v>0</v>
      </c>
      <c r="Q258" s="10">
        <f>Q259</f>
        <v>0</v>
      </c>
      <c r="R258" s="6">
        <f t="shared" si="52"/>
        <v>0</v>
      </c>
      <c r="S258" s="6">
        <v>0</v>
      </c>
      <c r="T258" s="10">
        <f>T259</f>
        <v>0</v>
      </c>
      <c r="U258" s="6">
        <f t="shared" si="60"/>
        <v>0</v>
      </c>
      <c r="V258" s="10">
        <f>V259</f>
        <v>0</v>
      </c>
      <c r="W258" s="6">
        <f t="shared" si="61"/>
        <v>0</v>
      </c>
      <c r="X258" s="10">
        <f>X259</f>
        <v>0</v>
      </c>
      <c r="Y258" s="6">
        <f t="shared" si="57"/>
        <v>0</v>
      </c>
      <c r="Z258" s="10">
        <f>Z259</f>
        <v>0</v>
      </c>
      <c r="AA258" s="6">
        <f t="shared" si="53"/>
        <v>0</v>
      </c>
      <c r="AB258" s="10">
        <f>AB259</f>
        <v>0</v>
      </c>
      <c r="AC258" s="6">
        <f t="shared" si="54"/>
        <v>0</v>
      </c>
      <c r="AD258" s="10">
        <f>AD259</f>
        <v>0</v>
      </c>
      <c r="AE258" s="6">
        <f t="shared" si="55"/>
        <v>0</v>
      </c>
    </row>
    <row r="259" spans="1:31" ht="47.25" customHeight="1">
      <c r="A259" s="7" t="s">
        <v>64</v>
      </c>
      <c r="B259" s="14" t="s">
        <v>440</v>
      </c>
      <c r="C259" s="4">
        <v>600</v>
      </c>
      <c r="D259" s="6">
        <v>0</v>
      </c>
      <c r="E259" s="10"/>
      <c r="F259" s="6">
        <f t="shared" si="58"/>
        <v>0</v>
      </c>
      <c r="G259" s="10"/>
      <c r="H259" s="6">
        <f t="shared" si="59"/>
        <v>0</v>
      </c>
      <c r="I259" s="10"/>
      <c r="J259" s="6">
        <f t="shared" si="56"/>
        <v>0</v>
      </c>
      <c r="K259" s="10"/>
      <c r="L259" s="6">
        <f t="shared" si="49"/>
        <v>0</v>
      </c>
      <c r="M259" s="10"/>
      <c r="N259" s="6">
        <f t="shared" si="50"/>
        <v>0</v>
      </c>
      <c r="O259" s="10"/>
      <c r="P259" s="6">
        <f t="shared" si="51"/>
        <v>0</v>
      </c>
      <c r="Q259" s="10"/>
      <c r="R259" s="6">
        <f t="shared" si="52"/>
        <v>0</v>
      </c>
      <c r="S259" s="6">
        <v>0</v>
      </c>
      <c r="T259" s="10"/>
      <c r="U259" s="6">
        <f t="shared" si="60"/>
        <v>0</v>
      </c>
      <c r="V259" s="10"/>
      <c r="W259" s="6">
        <f t="shared" si="61"/>
        <v>0</v>
      </c>
      <c r="X259" s="10"/>
      <c r="Y259" s="6">
        <f t="shared" si="57"/>
        <v>0</v>
      </c>
      <c r="Z259" s="10"/>
      <c r="AA259" s="6">
        <f t="shared" si="53"/>
        <v>0</v>
      </c>
      <c r="AB259" s="10"/>
      <c r="AC259" s="6">
        <f t="shared" si="54"/>
        <v>0</v>
      </c>
      <c r="AD259" s="10"/>
      <c r="AE259" s="6">
        <f t="shared" si="55"/>
        <v>0</v>
      </c>
    </row>
    <row r="260" spans="1:31" ht="53.25" customHeight="1">
      <c r="A260" s="7" t="s">
        <v>441</v>
      </c>
      <c r="B260" s="14" t="s">
        <v>460</v>
      </c>
      <c r="C260" s="4"/>
      <c r="D260" s="6">
        <v>0</v>
      </c>
      <c r="E260" s="10">
        <f>E261</f>
        <v>0</v>
      </c>
      <c r="F260" s="6">
        <f t="shared" si="58"/>
        <v>0</v>
      </c>
      <c r="G260" s="10">
        <f>G261</f>
        <v>0</v>
      </c>
      <c r="H260" s="6">
        <f t="shared" si="59"/>
        <v>0</v>
      </c>
      <c r="I260" s="10">
        <f>I261</f>
        <v>0</v>
      </c>
      <c r="J260" s="6">
        <f t="shared" si="56"/>
        <v>0</v>
      </c>
      <c r="K260" s="10">
        <f>K261</f>
        <v>0</v>
      </c>
      <c r="L260" s="6">
        <f t="shared" si="49"/>
        <v>0</v>
      </c>
      <c r="M260" s="10">
        <f>M261</f>
        <v>0</v>
      </c>
      <c r="N260" s="6">
        <f t="shared" si="50"/>
        <v>0</v>
      </c>
      <c r="O260" s="10">
        <f>O261</f>
        <v>0</v>
      </c>
      <c r="P260" s="6">
        <f t="shared" si="51"/>
        <v>0</v>
      </c>
      <c r="Q260" s="10">
        <f>Q261</f>
        <v>0</v>
      </c>
      <c r="R260" s="6">
        <f t="shared" si="52"/>
        <v>0</v>
      </c>
      <c r="S260" s="6">
        <v>0</v>
      </c>
      <c r="T260" s="10">
        <f>T261</f>
        <v>0</v>
      </c>
      <c r="U260" s="6">
        <f t="shared" si="60"/>
        <v>0</v>
      </c>
      <c r="V260" s="10">
        <f>V261</f>
        <v>0</v>
      </c>
      <c r="W260" s="6">
        <f t="shared" si="61"/>
        <v>0</v>
      </c>
      <c r="X260" s="10">
        <f>X261</f>
        <v>0</v>
      </c>
      <c r="Y260" s="6">
        <f t="shared" si="57"/>
        <v>0</v>
      </c>
      <c r="Z260" s="10">
        <f>Z261</f>
        <v>0</v>
      </c>
      <c r="AA260" s="6">
        <f t="shared" si="53"/>
        <v>0</v>
      </c>
      <c r="AB260" s="10">
        <f>AB261</f>
        <v>0</v>
      </c>
      <c r="AC260" s="6">
        <f t="shared" si="54"/>
        <v>0</v>
      </c>
      <c r="AD260" s="10">
        <f>AD261</f>
        <v>0</v>
      </c>
      <c r="AE260" s="6">
        <f t="shared" si="55"/>
        <v>0</v>
      </c>
    </row>
    <row r="261" spans="1:31" ht="47.25" customHeight="1">
      <c r="A261" s="7" t="s">
        <v>64</v>
      </c>
      <c r="B261" s="14" t="s">
        <v>460</v>
      </c>
      <c r="C261" s="4">
        <v>600</v>
      </c>
      <c r="D261" s="6">
        <v>0</v>
      </c>
      <c r="E261" s="10"/>
      <c r="F261" s="6">
        <f t="shared" si="58"/>
        <v>0</v>
      </c>
      <c r="G261" s="10"/>
      <c r="H261" s="6">
        <f t="shared" si="59"/>
        <v>0</v>
      </c>
      <c r="I261" s="10"/>
      <c r="J261" s="6">
        <f t="shared" si="56"/>
        <v>0</v>
      </c>
      <c r="K261" s="10"/>
      <c r="L261" s="6">
        <f t="shared" si="49"/>
        <v>0</v>
      </c>
      <c r="M261" s="10"/>
      <c r="N261" s="6">
        <f t="shared" si="50"/>
        <v>0</v>
      </c>
      <c r="O261" s="10"/>
      <c r="P261" s="6">
        <f t="shared" si="51"/>
        <v>0</v>
      </c>
      <c r="Q261" s="10"/>
      <c r="R261" s="6">
        <f t="shared" si="52"/>
        <v>0</v>
      </c>
      <c r="S261" s="6">
        <v>0</v>
      </c>
      <c r="T261" s="10"/>
      <c r="U261" s="6">
        <f t="shared" si="60"/>
        <v>0</v>
      </c>
      <c r="V261" s="10"/>
      <c r="W261" s="6">
        <f t="shared" si="61"/>
        <v>0</v>
      </c>
      <c r="X261" s="10"/>
      <c r="Y261" s="6">
        <f t="shared" si="57"/>
        <v>0</v>
      </c>
      <c r="Z261" s="10"/>
      <c r="AA261" s="6">
        <f t="shared" si="53"/>
        <v>0</v>
      </c>
      <c r="AB261" s="10"/>
      <c r="AC261" s="6">
        <f t="shared" si="54"/>
        <v>0</v>
      </c>
      <c r="AD261" s="10"/>
      <c r="AE261" s="6">
        <f t="shared" si="55"/>
        <v>0</v>
      </c>
    </row>
    <row r="262" spans="1:31" ht="108" customHeight="1">
      <c r="A262" s="7" t="s">
        <v>493</v>
      </c>
      <c r="B262" s="3" t="s">
        <v>494</v>
      </c>
      <c r="C262" s="4"/>
      <c r="D262" s="6">
        <v>0</v>
      </c>
      <c r="E262" s="10">
        <f>E263</f>
        <v>0</v>
      </c>
      <c r="F262" s="6">
        <f t="shared" si="58"/>
        <v>0</v>
      </c>
      <c r="G262" s="10">
        <f>G263</f>
        <v>0</v>
      </c>
      <c r="H262" s="6">
        <f t="shared" si="59"/>
        <v>0</v>
      </c>
      <c r="I262" s="10">
        <f>I263</f>
        <v>0</v>
      </c>
      <c r="J262" s="6">
        <f t="shared" si="56"/>
        <v>0</v>
      </c>
      <c r="K262" s="10">
        <f>K263</f>
        <v>0</v>
      </c>
      <c r="L262" s="6">
        <f t="shared" si="49"/>
        <v>0</v>
      </c>
      <c r="M262" s="10">
        <f>M263</f>
        <v>0</v>
      </c>
      <c r="N262" s="6">
        <f t="shared" si="50"/>
        <v>0</v>
      </c>
      <c r="O262" s="10">
        <f>O263</f>
        <v>0</v>
      </c>
      <c r="P262" s="6">
        <f t="shared" si="51"/>
        <v>0</v>
      </c>
      <c r="Q262" s="10">
        <f>Q263</f>
        <v>0</v>
      </c>
      <c r="R262" s="6">
        <f t="shared" si="52"/>
        <v>0</v>
      </c>
      <c r="S262" s="6">
        <v>0</v>
      </c>
      <c r="T262" s="10">
        <f>T263</f>
        <v>0</v>
      </c>
      <c r="U262" s="6">
        <f t="shared" si="60"/>
        <v>0</v>
      </c>
      <c r="V262" s="10">
        <f>V263</f>
        <v>0</v>
      </c>
      <c r="W262" s="6">
        <f t="shared" si="61"/>
        <v>0</v>
      </c>
      <c r="X262" s="10">
        <f>X263</f>
        <v>0</v>
      </c>
      <c r="Y262" s="6">
        <f t="shared" si="57"/>
        <v>0</v>
      </c>
      <c r="Z262" s="10">
        <f>Z263</f>
        <v>0</v>
      </c>
      <c r="AA262" s="6">
        <f t="shared" si="53"/>
        <v>0</v>
      </c>
      <c r="AB262" s="10">
        <f>AB263</f>
        <v>0</v>
      </c>
      <c r="AC262" s="6">
        <f t="shared" si="54"/>
        <v>0</v>
      </c>
      <c r="AD262" s="10">
        <f>AD263</f>
        <v>0</v>
      </c>
      <c r="AE262" s="6">
        <f t="shared" si="55"/>
        <v>0</v>
      </c>
    </row>
    <row r="263" spans="1:31" ht="47.25" customHeight="1">
      <c r="A263" s="1" t="s">
        <v>64</v>
      </c>
      <c r="B263" s="3" t="s">
        <v>494</v>
      </c>
      <c r="C263" s="4">
        <v>600</v>
      </c>
      <c r="D263" s="6">
        <v>0</v>
      </c>
      <c r="E263" s="10"/>
      <c r="F263" s="6">
        <f t="shared" si="58"/>
        <v>0</v>
      </c>
      <c r="G263" s="10"/>
      <c r="H263" s="6">
        <f t="shared" si="59"/>
        <v>0</v>
      </c>
      <c r="I263" s="10"/>
      <c r="J263" s="6">
        <f t="shared" si="56"/>
        <v>0</v>
      </c>
      <c r="K263" s="10"/>
      <c r="L263" s="6">
        <f t="shared" si="49"/>
        <v>0</v>
      </c>
      <c r="M263" s="10"/>
      <c r="N263" s="6">
        <f t="shared" si="50"/>
        <v>0</v>
      </c>
      <c r="O263" s="10"/>
      <c r="P263" s="6">
        <f t="shared" si="51"/>
        <v>0</v>
      </c>
      <c r="Q263" s="10"/>
      <c r="R263" s="6">
        <f t="shared" si="52"/>
        <v>0</v>
      </c>
      <c r="S263" s="6">
        <v>0</v>
      </c>
      <c r="T263" s="10"/>
      <c r="U263" s="6">
        <f t="shared" si="60"/>
        <v>0</v>
      </c>
      <c r="V263" s="10"/>
      <c r="W263" s="6">
        <f t="shared" si="61"/>
        <v>0</v>
      </c>
      <c r="X263" s="10"/>
      <c r="Y263" s="6">
        <f t="shared" si="57"/>
        <v>0</v>
      </c>
      <c r="Z263" s="10"/>
      <c r="AA263" s="6">
        <f t="shared" si="53"/>
        <v>0</v>
      </c>
      <c r="AB263" s="10"/>
      <c r="AC263" s="6">
        <f t="shared" si="54"/>
        <v>0</v>
      </c>
      <c r="AD263" s="10"/>
      <c r="AE263" s="6">
        <f t="shared" si="55"/>
        <v>0</v>
      </c>
    </row>
    <row r="264" spans="1:31" ht="93.75" customHeight="1">
      <c r="A264" s="1" t="s">
        <v>586</v>
      </c>
      <c r="B264" s="3" t="s">
        <v>587</v>
      </c>
      <c r="C264" s="4"/>
      <c r="D264" s="6"/>
      <c r="E264" s="10"/>
      <c r="F264" s="6">
        <f t="shared" si="58"/>
        <v>0</v>
      </c>
      <c r="G264" s="10">
        <f>G265</f>
        <v>0</v>
      </c>
      <c r="H264" s="6">
        <f t="shared" si="59"/>
        <v>0</v>
      </c>
      <c r="I264" s="10">
        <f>I265</f>
        <v>0</v>
      </c>
      <c r="J264" s="6">
        <f t="shared" si="56"/>
        <v>0</v>
      </c>
      <c r="K264" s="10">
        <f>K265</f>
        <v>0</v>
      </c>
      <c r="L264" s="6">
        <f t="shared" si="49"/>
        <v>0</v>
      </c>
      <c r="M264" s="10">
        <f>M265</f>
        <v>0</v>
      </c>
      <c r="N264" s="6">
        <f t="shared" si="50"/>
        <v>0</v>
      </c>
      <c r="O264" s="10">
        <f>O265</f>
        <v>0</v>
      </c>
      <c r="P264" s="6">
        <f t="shared" si="51"/>
        <v>0</v>
      </c>
      <c r="Q264" s="10">
        <f>Q265</f>
        <v>0</v>
      </c>
      <c r="R264" s="6">
        <f t="shared" si="52"/>
        <v>0</v>
      </c>
      <c r="S264" s="6"/>
      <c r="T264" s="10"/>
      <c r="U264" s="6">
        <f t="shared" si="60"/>
        <v>0</v>
      </c>
      <c r="V264" s="10">
        <f>V265</f>
        <v>0</v>
      </c>
      <c r="W264" s="6">
        <f t="shared" si="61"/>
        <v>0</v>
      </c>
      <c r="X264" s="10">
        <f>X265</f>
        <v>0</v>
      </c>
      <c r="Y264" s="6">
        <f t="shared" si="57"/>
        <v>0</v>
      </c>
      <c r="Z264" s="10">
        <f>Z265</f>
        <v>0</v>
      </c>
      <c r="AA264" s="6">
        <f t="shared" si="53"/>
        <v>0</v>
      </c>
      <c r="AB264" s="10">
        <f>AB265</f>
        <v>0</v>
      </c>
      <c r="AC264" s="6">
        <f t="shared" si="54"/>
        <v>0</v>
      </c>
      <c r="AD264" s="10">
        <f>AD265</f>
        <v>0</v>
      </c>
      <c r="AE264" s="6">
        <f t="shared" si="55"/>
        <v>0</v>
      </c>
    </row>
    <row r="265" spans="1:31" ht="93.75" customHeight="1">
      <c r="A265" s="1" t="s">
        <v>588</v>
      </c>
      <c r="B265" s="3" t="s">
        <v>589</v>
      </c>
      <c r="C265" s="4"/>
      <c r="D265" s="6"/>
      <c r="E265" s="10"/>
      <c r="F265" s="6">
        <f t="shared" si="58"/>
        <v>0</v>
      </c>
      <c r="G265" s="10">
        <f>G266</f>
        <v>0</v>
      </c>
      <c r="H265" s="6">
        <f t="shared" si="59"/>
        <v>0</v>
      </c>
      <c r="I265" s="10">
        <f>I266</f>
        <v>0</v>
      </c>
      <c r="J265" s="6">
        <f t="shared" si="56"/>
        <v>0</v>
      </c>
      <c r="K265" s="10">
        <f>K266</f>
        <v>0</v>
      </c>
      <c r="L265" s="6">
        <f t="shared" si="49"/>
        <v>0</v>
      </c>
      <c r="M265" s="10">
        <f>M266</f>
        <v>0</v>
      </c>
      <c r="N265" s="6">
        <f t="shared" si="50"/>
        <v>0</v>
      </c>
      <c r="O265" s="10">
        <f>O266</f>
        <v>0</v>
      </c>
      <c r="P265" s="6">
        <f t="shared" si="51"/>
        <v>0</v>
      </c>
      <c r="Q265" s="10">
        <f>Q266</f>
        <v>0</v>
      </c>
      <c r="R265" s="6">
        <f t="shared" si="52"/>
        <v>0</v>
      </c>
      <c r="S265" s="6"/>
      <c r="T265" s="10"/>
      <c r="U265" s="6">
        <f t="shared" si="60"/>
        <v>0</v>
      </c>
      <c r="V265" s="10">
        <f>V266</f>
        <v>0</v>
      </c>
      <c r="W265" s="6">
        <f t="shared" si="61"/>
        <v>0</v>
      </c>
      <c r="X265" s="10">
        <f>X266</f>
        <v>0</v>
      </c>
      <c r="Y265" s="6">
        <f t="shared" si="57"/>
        <v>0</v>
      </c>
      <c r="Z265" s="10">
        <f>Z266</f>
        <v>0</v>
      </c>
      <c r="AA265" s="6">
        <f t="shared" si="53"/>
        <v>0</v>
      </c>
      <c r="AB265" s="10">
        <f>AB266</f>
        <v>0</v>
      </c>
      <c r="AC265" s="6">
        <f t="shared" si="54"/>
        <v>0</v>
      </c>
      <c r="AD265" s="10">
        <f>AD266</f>
        <v>0</v>
      </c>
      <c r="AE265" s="6">
        <f t="shared" si="55"/>
        <v>0</v>
      </c>
    </row>
    <row r="266" spans="1:31" ht="47.25" customHeight="1">
      <c r="A266" s="1" t="s">
        <v>64</v>
      </c>
      <c r="B266" s="3" t="s">
        <v>589</v>
      </c>
      <c r="C266" s="4">
        <v>600</v>
      </c>
      <c r="D266" s="6"/>
      <c r="E266" s="10"/>
      <c r="F266" s="6">
        <f t="shared" si="58"/>
        <v>0</v>
      </c>
      <c r="G266" s="10"/>
      <c r="H266" s="6">
        <f t="shared" si="59"/>
        <v>0</v>
      </c>
      <c r="I266" s="10"/>
      <c r="J266" s="6">
        <f t="shared" si="56"/>
        <v>0</v>
      </c>
      <c r="K266" s="10"/>
      <c r="L266" s="6">
        <f t="shared" si="49"/>
        <v>0</v>
      </c>
      <c r="M266" s="10"/>
      <c r="N266" s="6">
        <f t="shared" si="50"/>
        <v>0</v>
      </c>
      <c r="O266" s="10"/>
      <c r="P266" s="6">
        <f t="shared" si="51"/>
        <v>0</v>
      </c>
      <c r="Q266" s="10"/>
      <c r="R266" s="6">
        <f t="shared" si="52"/>
        <v>0</v>
      </c>
      <c r="S266" s="6"/>
      <c r="T266" s="10"/>
      <c r="U266" s="6">
        <f t="shared" si="60"/>
        <v>0</v>
      </c>
      <c r="V266" s="10"/>
      <c r="W266" s="6">
        <f t="shared" si="61"/>
        <v>0</v>
      </c>
      <c r="X266" s="10"/>
      <c r="Y266" s="6">
        <f t="shared" si="57"/>
        <v>0</v>
      </c>
      <c r="Z266" s="10"/>
      <c r="AA266" s="6">
        <f t="shared" si="53"/>
        <v>0</v>
      </c>
      <c r="AB266" s="10"/>
      <c r="AC266" s="6">
        <f t="shared" si="54"/>
        <v>0</v>
      </c>
      <c r="AD266" s="10"/>
      <c r="AE266" s="6">
        <f t="shared" si="55"/>
        <v>0</v>
      </c>
    </row>
    <row r="267" spans="1:31" ht="33" customHeight="1">
      <c r="A267" s="11" t="s">
        <v>579</v>
      </c>
      <c r="B267" s="9" t="s">
        <v>580</v>
      </c>
      <c r="C267" s="4"/>
      <c r="D267" s="6">
        <v>0</v>
      </c>
      <c r="E267" s="10">
        <f>E268</f>
        <v>0</v>
      </c>
      <c r="F267" s="6">
        <f t="shared" si="58"/>
        <v>0</v>
      </c>
      <c r="G267" s="10">
        <f>G268</f>
        <v>0</v>
      </c>
      <c r="H267" s="6">
        <f t="shared" si="59"/>
        <v>0</v>
      </c>
      <c r="I267" s="10">
        <f>I268</f>
        <v>0</v>
      </c>
      <c r="J267" s="6">
        <f t="shared" si="56"/>
        <v>0</v>
      </c>
      <c r="K267" s="10">
        <f>K268</f>
        <v>0</v>
      </c>
      <c r="L267" s="6">
        <f t="shared" si="49"/>
        <v>0</v>
      </c>
      <c r="M267" s="10">
        <f>M268</f>
        <v>0</v>
      </c>
      <c r="N267" s="6">
        <f t="shared" si="50"/>
        <v>0</v>
      </c>
      <c r="O267" s="10">
        <f>O268</f>
        <v>0</v>
      </c>
      <c r="P267" s="6">
        <f t="shared" si="51"/>
        <v>0</v>
      </c>
      <c r="Q267" s="10">
        <f>Q268</f>
        <v>0</v>
      </c>
      <c r="R267" s="6">
        <f t="shared" si="52"/>
        <v>0</v>
      </c>
      <c r="S267" s="6">
        <v>0</v>
      </c>
      <c r="T267" s="10">
        <f>T268</f>
        <v>0</v>
      </c>
      <c r="U267" s="6">
        <f t="shared" si="60"/>
        <v>0</v>
      </c>
      <c r="V267" s="10">
        <f>V268</f>
        <v>0</v>
      </c>
      <c r="W267" s="6">
        <f t="shared" si="61"/>
        <v>0</v>
      </c>
      <c r="X267" s="10">
        <f>X268</f>
        <v>0</v>
      </c>
      <c r="Y267" s="6">
        <f t="shared" si="57"/>
        <v>0</v>
      </c>
      <c r="Z267" s="10">
        <f>Z268</f>
        <v>0</v>
      </c>
      <c r="AA267" s="6">
        <f t="shared" si="53"/>
        <v>0</v>
      </c>
      <c r="AB267" s="10">
        <f>AB268</f>
        <v>0</v>
      </c>
      <c r="AC267" s="6">
        <f t="shared" si="54"/>
        <v>0</v>
      </c>
      <c r="AD267" s="10">
        <f>AD268</f>
        <v>0</v>
      </c>
      <c r="AE267" s="6">
        <f t="shared" si="55"/>
        <v>0</v>
      </c>
    </row>
    <row r="268" spans="1:31" ht="33" customHeight="1">
      <c r="A268" s="1" t="s">
        <v>581</v>
      </c>
      <c r="B268" s="9" t="s">
        <v>582</v>
      </c>
      <c r="C268" s="4"/>
      <c r="D268" s="6">
        <v>0</v>
      </c>
      <c r="E268" s="10">
        <f>E269</f>
        <v>0</v>
      </c>
      <c r="F268" s="6">
        <f t="shared" si="58"/>
        <v>0</v>
      </c>
      <c r="G268" s="10">
        <f>G269</f>
        <v>0</v>
      </c>
      <c r="H268" s="6">
        <f t="shared" si="59"/>
        <v>0</v>
      </c>
      <c r="I268" s="10">
        <f>I269</f>
        <v>0</v>
      </c>
      <c r="J268" s="6">
        <f t="shared" si="56"/>
        <v>0</v>
      </c>
      <c r="K268" s="10">
        <f>K269</f>
        <v>0</v>
      </c>
      <c r="L268" s="6">
        <f t="shared" si="49"/>
        <v>0</v>
      </c>
      <c r="M268" s="10">
        <f>M269</f>
        <v>0</v>
      </c>
      <c r="N268" s="6">
        <f t="shared" si="50"/>
        <v>0</v>
      </c>
      <c r="O268" s="10">
        <f>O269</f>
        <v>0</v>
      </c>
      <c r="P268" s="6">
        <f t="shared" si="51"/>
        <v>0</v>
      </c>
      <c r="Q268" s="10">
        <f>Q269</f>
        <v>0</v>
      </c>
      <c r="R268" s="6">
        <f t="shared" si="52"/>
        <v>0</v>
      </c>
      <c r="S268" s="6">
        <v>0</v>
      </c>
      <c r="T268" s="10">
        <f>T269</f>
        <v>0</v>
      </c>
      <c r="U268" s="6">
        <f t="shared" si="60"/>
        <v>0</v>
      </c>
      <c r="V268" s="10">
        <f>V269</f>
        <v>0</v>
      </c>
      <c r="W268" s="6">
        <f t="shared" si="61"/>
        <v>0</v>
      </c>
      <c r="X268" s="10">
        <f>X269</f>
        <v>0</v>
      </c>
      <c r="Y268" s="6">
        <f t="shared" si="57"/>
        <v>0</v>
      </c>
      <c r="Z268" s="10">
        <f>Z269</f>
        <v>0</v>
      </c>
      <c r="AA268" s="6">
        <f t="shared" si="53"/>
        <v>0</v>
      </c>
      <c r="AB268" s="10">
        <f>AB269</f>
        <v>0</v>
      </c>
      <c r="AC268" s="6">
        <f t="shared" si="54"/>
        <v>0</v>
      </c>
      <c r="AD268" s="10">
        <f>AD269</f>
        <v>0</v>
      </c>
      <c r="AE268" s="6">
        <f t="shared" si="55"/>
        <v>0</v>
      </c>
    </row>
    <row r="269" spans="1:31" ht="26.25" customHeight="1">
      <c r="A269" s="1" t="s">
        <v>583</v>
      </c>
      <c r="B269" s="3" t="s">
        <v>584</v>
      </c>
      <c r="C269" s="4"/>
      <c r="D269" s="6">
        <v>0</v>
      </c>
      <c r="E269" s="10">
        <f>E270</f>
        <v>0</v>
      </c>
      <c r="F269" s="6">
        <f t="shared" si="58"/>
        <v>0</v>
      </c>
      <c r="G269" s="10">
        <f>G270</f>
        <v>0</v>
      </c>
      <c r="H269" s="6">
        <f t="shared" si="59"/>
        <v>0</v>
      </c>
      <c r="I269" s="10">
        <f>I270</f>
        <v>0</v>
      </c>
      <c r="J269" s="6">
        <f t="shared" si="56"/>
        <v>0</v>
      </c>
      <c r="K269" s="10">
        <f>K270</f>
        <v>0</v>
      </c>
      <c r="L269" s="6">
        <f t="shared" si="49"/>
        <v>0</v>
      </c>
      <c r="M269" s="10">
        <f>M270</f>
        <v>0</v>
      </c>
      <c r="N269" s="6">
        <f t="shared" si="50"/>
        <v>0</v>
      </c>
      <c r="O269" s="10">
        <f>O270</f>
        <v>0</v>
      </c>
      <c r="P269" s="6">
        <f t="shared" si="51"/>
        <v>0</v>
      </c>
      <c r="Q269" s="10">
        <f>Q270</f>
        <v>0</v>
      </c>
      <c r="R269" s="6">
        <f t="shared" si="52"/>
        <v>0</v>
      </c>
      <c r="S269" s="6">
        <v>0</v>
      </c>
      <c r="T269" s="10">
        <f>T270</f>
        <v>0</v>
      </c>
      <c r="U269" s="6">
        <f t="shared" si="60"/>
        <v>0</v>
      </c>
      <c r="V269" s="10">
        <f>V270</f>
        <v>0</v>
      </c>
      <c r="W269" s="6">
        <f t="shared" si="61"/>
        <v>0</v>
      </c>
      <c r="X269" s="10">
        <f>X270</f>
        <v>0</v>
      </c>
      <c r="Y269" s="6">
        <f t="shared" si="57"/>
        <v>0</v>
      </c>
      <c r="Z269" s="10">
        <f>Z270</f>
        <v>0</v>
      </c>
      <c r="AA269" s="6">
        <f t="shared" si="53"/>
        <v>0</v>
      </c>
      <c r="AB269" s="10">
        <f>AB270</f>
        <v>0</v>
      </c>
      <c r="AC269" s="6">
        <f t="shared" si="54"/>
        <v>0</v>
      </c>
      <c r="AD269" s="10">
        <f>AD270</f>
        <v>0</v>
      </c>
      <c r="AE269" s="6">
        <f t="shared" si="55"/>
        <v>0</v>
      </c>
    </row>
    <row r="270" spans="1:31" ht="47.25" customHeight="1">
      <c r="A270" s="1" t="s">
        <v>64</v>
      </c>
      <c r="B270" s="3" t="s">
        <v>584</v>
      </c>
      <c r="C270" s="4">
        <v>600</v>
      </c>
      <c r="D270" s="6">
        <v>0</v>
      </c>
      <c r="E270" s="10"/>
      <c r="F270" s="6">
        <f t="shared" si="58"/>
        <v>0</v>
      </c>
      <c r="G270" s="10"/>
      <c r="H270" s="6">
        <f t="shared" si="59"/>
        <v>0</v>
      </c>
      <c r="I270" s="10"/>
      <c r="J270" s="6">
        <f t="shared" si="56"/>
        <v>0</v>
      </c>
      <c r="K270" s="10"/>
      <c r="L270" s="6">
        <f t="shared" si="49"/>
        <v>0</v>
      </c>
      <c r="M270" s="10"/>
      <c r="N270" s="6">
        <f t="shared" si="50"/>
        <v>0</v>
      </c>
      <c r="O270" s="10"/>
      <c r="P270" s="6">
        <f t="shared" si="51"/>
        <v>0</v>
      </c>
      <c r="Q270" s="10"/>
      <c r="R270" s="6">
        <f t="shared" si="52"/>
        <v>0</v>
      </c>
      <c r="S270" s="6">
        <v>0</v>
      </c>
      <c r="T270" s="10"/>
      <c r="U270" s="6">
        <f t="shared" si="60"/>
        <v>0</v>
      </c>
      <c r="V270" s="10"/>
      <c r="W270" s="6">
        <f t="shared" si="61"/>
        <v>0</v>
      </c>
      <c r="X270" s="10"/>
      <c r="Y270" s="6">
        <f t="shared" si="57"/>
        <v>0</v>
      </c>
      <c r="Z270" s="10"/>
      <c r="AA270" s="6">
        <f t="shared" si="53"/>
        <v>0</v>
      </c>
      <c r="AB270" s="10"/>
      <c r="AC270" s="6">
        <f t="shared" si="54"/>
        <v>0</v>
      </c>
      <c r="AD270" s="10"/>
      <c r="AE270" s="6">
        <f t="shared" si="55"/>
        <v>0</v>
      </c>
    </row>
    <row r="271" spans="1:31" ht="93.75" customHeight="1">
      <c r="A271" s="8" t="s">
        <v>5</v>
      </c>
      <c r="B271" s="9" t="s">
        <v>103</v>
      </c>
      <c r="C271" s="4"/>
      <c r="D271" s="6">
        <v>1193</v>
      </c>
      <c r="E271" s="10">
        <f>E272</f>
        <v>0</v>
      </c>
      <c r="F271" s="6">
        <f t="shared" si="58"/>
        <v>1193</v>
      </c>
      <c r="G271" s="10">
        <f>G272</f>
        <v>0</v>
      </c>
      <c r="H271" s="6">
        <f t="shared" si="59"/>
        <v>1193</v>
      </c>
      <c r="I271" s="10">
        <f>I272</f>
        <v>0</v>
      </c>
      <c r="J271" s="6">
        <f t="shared" si="56"/>
        <v>1193</v>
      </c>
      <c r="K271" s="10">
        <f>K272</f>
        <v>0</v>
      </c>
      <c r="L271" s="6">
        <f t="shared" si="49"/>
        <v>1193</v>
      </c>
      <c r="M271" s="10">
        <f>M272+M286</f>
        <v>0</v>
      </c>
      <c r="N271" s="6">
        <f t="shared" si="50"/>
        <v>1193</v>
      </c>
      <c r="O271" s="10">
        <f>O272+O286</f>
        <v>0</v>
      </c>
      <c r="P271" s="6">
        <f t="shared" si="51"/>
        <v>1193</v>
      </c>
      <c r="Q271" s="10">
        <f>Q272+Q286</f>
        <v>0</v>
      </c>
      <c r="R271" s="6">
        <f t="shared" si="52"/>
        <v>1193</v>
      </c>
      <c r="S271" s="6">
        <v>1193</v>
      </c>
      <c r="T271" s="10">
        <f>T272</f>
        <v>0</v>
      </c>
      <c r="U271" s="6">
        <f t="shared" si="60"/>
        <v>1193</v>
      </c>
      <c r="V271" s="10">
        <f>V272</f>
        <v>0</v>
      </c>
      <c r="W271" s="6">
        <f t="shared" si="61"/>
        <v>1193</v>
      </c>
      <c r="X271" s="10">
        <f>X272</f>
        <v>0</v>
      </c>
      <c r="Y271" s="6">
        <f t="shared" si="57"/>
        <v>1193</v>
      </c>
      <c r="Z271" s="10">
        <f>Z272</f>
        <v>0</v>
      </c>
      <c r="AA271" s="6">
        <f t="shared" si="53"/>
        <v>1193</v>
      </c>
      <c r="AB271" s="10">
        <f>AB272+AB286</f>
        <v>0</v>
      </c>
      <c r="AC271" s="6">
        <f t="shared" si="54"/>
        <v>1193</v>
      </c>
      <c r="AD271" s="10">
        <f>AD272+AD286</f>
        <v>0</v>
      </c>
      <c r="AE271" s="6">
        <f t="shared" si="55"/>
        <v>1193</v>
      </c>
    </row>
    <row r="272" spans="1:31" ht="72" customHeight="1">
      <c r="A272" s="16" t="s">
        <v>104</v>
      </c>
      <c r="B272" s="9" t="s">
        <v>107</v>
      </c>
      <c r="C272" s="4"/>
      <c r="D272" s="6">
        <v>1193</v>
      </c>
      <c r="E272" s="10">
        <f>E273+E277+E282</f>
        <v>0</v>
      </c>
      <c r="F272" s="6">
        <f t="shared" si="58"/>
        <v>1193</v>
      </c>
      <c r="G272" s="10">
        <f>G273+G277+G282</f>
        <v>0</v>
      </c>
      <c r="H272" s="6">
        <f t="shared" si="59"/>
        <v>1193</v>
      </c>
      <c r="I272" s="10">
        <f>I273+I277+I282</f>
        <v>0</v>
      </c>
      <c r="J272" s="6">
        <f t="shared" si="56"/>
        <v>1193</v>
      </c>
      <c r="K272" s="10">
        <f>K273+K277+K282</f>
        <v>0</v>
      </c>
      <c r="L272" s="6">
        <f t="shared" si="49"/>
        <v>1193</v>
      </c>
      <c r="M272" s="10">
        <f>M273+M277+M282</f>
        <v>0</v>
      </c>
      <c r="N272" s="6">
        <f t="shared" si="50"/>
        <v>1193</v>
      </c>
      <c r="O272" s="10">
        <f>O273+O277+O282</f>
        <v>0</v>
      </c>
      <c r="P272" s="6">
        <f t="shared" si="51"/>
        <v>1193</v>
      </c>
      <c r="Q272" s="10">
        <f>Q273+Q277+Q282</f>
        <v>0</v>
      </c>
      <c r="R272" s="6">
        <f t="shared" si="52"/>
        <v>1193</v>
      </c>
      <c r="S272" s="6">
        <v>1193</v>
      </c>
      <c r="T272" s="10">
        <f>T273+T277+T282</f>
        <v>0</v>
      </c>
      <c r="U272" s="6">
        <f t="shared" si="60"/>
        <v>1193</v>
      </c>
      <c r="V272" s="10">
        <f>V273+V277+V282</f>
        <v>0</v>
      </c>
      <c r="W272" s="6">
        <f t="shared" si="61"/>
        <v>1193</v>
      </c>
      <c r="X272" s="10">
        <f>X273+X277+X282</f>
        <v>0</v>
      </c>
      <c r="Y272" s="6">
        <f t="shared" si="57"/>
        <v>1193</v>
      </c>
      <c r="Z272" s="10">
        <f>Z273+Z277+Z282</f>
        <v>0</v>
      </c>
      <c r="AA272" s="6">
        <f t="shared" si="53"/>
        <v>1193</v>
      </c>
      <c r="AB272" s="10">
        <f>AB273+AB277+AB282</f>
        <v>0</v>
      </c>
      <c r="AC272" s="6">
        <f t="shared" si="54"/>
        <v>1193</v>
      </c>
      <c r="AD272" s="10">
        <f>AD273+AD277+AD282</f>
        <v>0</v>
      </c>
      <c r="AE272" s="6">
        <f t="shared" si="55"/>
        <v>1193</v>
      </c>
    </row>
    <row r="273" spans="1:31" ht="59.25" customHeight="1">
      <c r="A273" s="12" t="s">
        <v>105</v>
      </c>
      <c r="B273" s="3" t="s">
        <v>108</v>
      </c>
      <c r="C273" s="4"/>
      <c r="D273" s="6">
        <v>454.05</v>
      </c>
      <c r="E273" s="10">
        <f>E274</f>
        <v>0</v>
      </c>
      <c r="F273" s="6">
        <f t="shared" si="58"/>
        <v>454.05</v>
      </c>
      <c r="G273" s="10">
        <f>G274</f>
        <v>0</v>
      </c>
      <c r="H273" s="6">
        <f t="shared" si="59"/>
        <v>454.05</v>
      </c>
      <c r="I273" s="10">
        <f>I274</f>
        <v>0</v>
      </c>
      <c r="J273" s="6">
        <f t="shared" si="56"/>
        <v>454.05</v>
      </c>
      <c r="K273" s="10">
        <f>K274</f>
        <v>0</v>
      </c>
      <c r="L273" s="6">
        <f t="shared" si="49"/>
        <v>454.05</v>
      </c>
      <c r="M273" s="10">
        <f>M274</f>
        <v>0</v>
      </c>
      <c r="N273" s="6">
        <f t="shared" si="50"/>
        <v>454.05</v>
      </c>
      <c r="O273" s="10">
        <f>O274</f>
        <v>0</v>
      </c>
      <c r="P273" s="6">
        <f t="shared" si="51"/>
        <v>454.05</v>
      </c>
      <c r="Q273" s="10">
        <f>Q274</f>
        <v>0</v>
      </c>
      <c r="R273" s="6">
        <f t="shared" si="52"/>
        <v>454.05</v>
      </c>
      <c r="S273" s="6">
        <v>454.05</v>
      </c>
      <c r="T273" s="10">
        <f>T274</f>
        <v>0</v>
      </c>
      <c r="U273" s="6">
        <f t="shared" si="60"/>
        <v>454.05</v>
      </c>
      <c r="V273" s="10">
        <f>V274</f>
        <v>0</v>
      </c>
      <c r="W273" s="6">
        <f t="shared" si="61"/>
        <v>454.05</v>
      </c>
      <c r="X273" s="10">
        <f>X274</f>
        <v>0</v>
      </c>
      <c r="Y273" s="6">
        <f t="shared" si="57"/>
        <v>454.05</v>
      </c>
      <c r="Z273" s="10">
        <f>Z274</f>
        <v>0</v>
      </c>
      <c r="AA273" s="6">
        <f t="shared" si="53"/>
        <v>454.05</v>
      </c>
      <c r="AB273" s="10">
        <f>AB274</f>
        <v>0</v>
      </c>
      <c r="AC273" s="6">
        <f t="shared" si="54"/>
        <v>454.05</v>
      </c>
      <c r="AD273" s="10">
        <f>AD274</f>
        <v>0</v>
      </c>
      <c r="AE273" s="6">
        <f t="shared" si="55"/>
        <v>454.05</v>
      </c>
    </row>
    <row r="274" spans="1:31" ht="51.75" customHeight="1">
      <c r="A274" s="1" t="s">
        <v>106</v>
      </c>
      <c r="B274" s="3" t="s">
        <v>109</v>
      </c>
      <c r="C274" s="4"/>
      <c r="D274" s="6">
        <v>454.05</v>
      </c>
      <c r="E274" s="10">
        <f>E275+E276</f>
        <v>0</v>
      </c>
      <c r="F274" s="6">
        <f t="shared" si="58"/>
        <v>454.05</v>
      </c>
      <c r="G274" s="10">
        <f>G275+G276</f>
        <v>0</v>
      </c>
      <c r="H274" s="6">
        <f t="shared" si="59"/>
        <v>454.05</v>
      </c>
      <c r="I274" s="10">
        <f>I275+I276</f>
        <v>0</v>
      </c>
      <c r="J274" s="6">
        <f t="shared" si="56"/>
        <v>454.05</v>
      </c>
      <c r="K274" s="10">
        <f>K275+K276</f>
        <v>0</v>
      </c>
      <c r="L274" s="6">
        <f t="shared" si="49"/>
        <v>454.05</v>
      </c>
      <c r="M274" s="10">
        <f>M275+M276</f>
        <v>0</v>
      </c>
      <c r="N274" s="6">
        <f t="shared" si="50"/>
        <v>454.05</v>
      </c>
      <c r="O274" s="10">
        <f>O275+O276</f>
        <v>0</v>
      </c>
      <c r="P274" s="6">
        <f t="shared" si="51"/>
        <v>454.05</v>
      </c>
      <c r="Q274" s="10">
        <f>Q275+Q276</f>
        <v>0</v>
      </c>
      <c r="R274" s="6">
        <f t="shared" si="52"/>
        <v>454.05</v>
      </c>
      <c r="S274" s="6">
        <v>454.05</v>
      </c>
      <c r="T274" s="10">
        <f>T275+T276</f>
        <v>0</v>
      </c>
      <c r="U274" s="6">
        <f t="shared" si="60"/>
        <v>454.05</v>
      </c>
      <c r="V274" s="10">
        <f>V275+V276</f>
        <v>0</v>
      </c>
      <c r="W274" s="6">
        <f t="shared" si="61"/>
        <v>454.05</v>
      </c>
      <c r="X274" s="10">
        <f>X275+X276</f>
        <v>0</v>
      </c>
      <c r="Y274" s="6">
        <f t="shared" si="57"/>
        <v>454.05</v>
      </c>
      <c r="Z274" s="10">
        <f>Z275+Z276</f>
        <v>0</v>
      </c>
      <c r="AA274" s="6">
        <f t="shared" si="53"/>
        <v>454.05</v>
      </c>
      <c r="AB274" s="10">
        <f>AB275+AB276</f>
        <v>0</v>
      </c>
      <c r="AC274" s="6">
        <f t="shared" si="54"/>
        <v>454.05</v>
      </c>
      <c r="AD274" s="10">
        <f>AD275+AD276</f>
        <v>0</v>
      </c>
      <c r="AE274" s="6">
        <f t="shared" si="55"/>
        <v>454.05</v>
      </c>
    </row>
    <row r="275" spans="1:31" ht="86.25" customHeight="1">
      <c r="A275" s="1" t="s">
        <v>110</v>
      </c>
      <c r="B275" s="3" t="s">
        <v>109</v>
      </c>
      <c r="C275" s="4">
        <v>100</v>
      </c>
      <c r="D275" s="6">
        <v>339.05</v>
      </c>
      <c r="E275" s="10"/>
      <c r="F275" s="6">
        <f t="shared" si="58"/>
        <v>339.05</v>
      </c>
      <c r="G275" s="10"/>
      <c r="H275" s="6">
        <f t="shared" si="59"/>
        <v>339.05</v>
      </c>
      <c r="I275" s="10"/>
      <c r="J275" s="6">
        <f t="shared" si="56"/>
        <v>339.05</v>
      </c>
      <c r="K275" s="10"/>
      <c r="L275" s="6">
        <f t="shared" si="49"/>
        <v>339.05</v>
      </c>
      <c r="M275" s="10"/>
      <c r="N275" s="6">
        <f t="shared" si="50"/>
        <v>339.05</v>
      </c>
      <c r="O275" s="10"/>
      <c r="P275" s="6">
        <f t="shared" si="51"/>
        <v>339.05</v>
      </c>
      <c r="Q275" s="10"/>
      <c r="R275" s="6">
        <f t="shared" si="52"/>
        <v>339.05</v>
      </c>
      <c r="S275" s="6">
        <v>339.05</v>
      </c>
      <c r="T275" s="10"/>
      <c r="U275" s="6">
        <f t="shared" si="60"/>
        <v>339.05</v>
      </c>
      <c r="V275" s="10"/>
      <c r="W275" s="6">
        <f t="shared" si="61"/>
        <v>339.05</v>
      </c>
      <c r="X275" s="10"/>
      <c r="Y275" s="6">
        <f t="shared" si="57"/>
        <v>339.05</v>
      </c>
      <c r="Z275" s="10"/>
      <c r="AA275" s="6">
        <f t="shared" si="53"/>
        <v>339.05</v>
      </c>
      <c r="AB275" s="10"/>
      <c r="AC275" s="6">
        <f t="shared" si="54"/>
        <v>339.05</v>
      </c>
      <c r="AD275" s="10"/>
      <c r="AE275" s="6">
        <f t="shared" si="55"/>
        <v>339.05</v>
      </c>
    </row>
    <row r="276" spans="1:31" ht="48.75" customHeight="1">
      <c r="A276" s="1" t="s">
        <v>35</v>
      </c>
      <c r="B276" s="3" t="s">
        <v>109</v>
      </c>
      <c r="C276" s="4">
        <v>200</v>
      </c>
      <c r="D276" s="6">
        <v>115</v>
      </c>
      <c r="E276" s="10"/>
      <c r="F276" s="6">
        <f t="shared" si="58"/>
        <v>115</v>
      </c>
      <c r="G276" s="10"/>
      <c r="H276" s="6">
        <f t="shared" si="59"/>
        <v>115</v>
      </c>
      <c r="I276" s="10"/>
      <c r="J276" s="6">
        <f t="shared" si="56"/>
        <v>115</v>
      </c>
      <c r="K276" s="10"/>
      <c r="L276" s="6">
        <f t="shared" si="49"/>
        <v>115</v>
      </c>
      <c r="M276" s="10"/>
      <c r="N276" s="6">
        <f t="shared" si="50"/>
        <v>115</v>
      </c>
      <c r="O276" s="10"/>
      <c r="P276" s="6">
        <f t="shared" si="51"/>
        <v>115</v>
      </c>
      <c r="Q276" s="10"/>
      <c r="R276" s="6">
        <f t="shared" ref="R276:R339" si="62">P276+Q276</f>
        <v>115</v>
      </c>
      <c r="S276" s="6">
        <v>115</v>
      </c>
      <c r="T276" s="10"/>
      <c r="U276" s="6">
        <f t="shared" si="60"/>
        <v>115</v>
      </c>
      <c r="V276" s="10"/>
      <c r="W276" s="6">
        <f t="shared" si="61"/>
        <v>115</v>
      </c>
      <c r="X276" s="10"/>
      <c r="Y276" s="6">
        <f t="shared" si="57"/>
        <v>115</v>
      </c>
      <c r="Z276" s="10"/>
      <c r="AA276" s="6">
        <f t="shared" si="53"/>
        <v>115</v>
      </c>
      <c r="AB276" s="10"/>
      <c r="AC276" s="6">
        <f t="shared" si="54"/>
        <v>115</v>
      </c>
      <c r="AD276" s="10"/>
      <c r="AE276" s="6">
        <f t="shared" ref="AE276:AE339" si="63">AC276+AD276</f>
        <v>115</v>
      </c>
    </row>
    <row r="277" spans="1:31" ht="45.75" customHeight="1">
      <c r="A277" s="12" t="s">
        <v>111</v>
      </c>
      <c r="B277" s="3" t="s">
        <v>113</v>
      </c>
      <c r="C277" s="4"/>
      <c r="D277" s="6">
        <v>550</v>
      </c>
      <c r="E277" s="10">
        <f>E278</f>
        <v>0</v>
      </c>
      <c r="F277" s="6">
        <f t="shared" si="58"/>
        <v>550</v>
      </c>
      <c r="G277" s="10">
        <f>G278</f>
        <v>0</v>
      </c>
      <c r="H277" s="6">
        <f t="shared" si="59"/>
        <v>550</v>
      </c>
      <c r="I277" s="10">
        <f>I278</f>
        <v>0</v>
      </c>
      <c r="J277" s="6">
        <f t="shared" si="56"/>
        <v>550</v>
      </c>
      <c r="K277" s="10">
        <f>K278</f>
        <v>0</v>
      </c>
      <c r="L277" s="6">
        <f t="shared" si="49"/>
        <v>550</v>
      </c>
      <c r="M277" s="10">
        <f>M278</f>
        <v>0</v>
      </c>
      <c r="N277" s="6">
        <f t="shared" si="50"/>
        <v>550</v>
      </c>
      <c r="O277" s="10">
        <f>O278</f>
        <v>0</v>
      </c>
      <c r="P277" s="6">
        <f t="shared" si="51"/>
        <v>550</v>
      </c>
      <c r="Q277" s="10">
        <f>Q278</f>
        <v>0</v>
      </c>
      <c r="R277" s="6">
        <f t="shared" si="62"/>
        <v>550</v>
      </c>
      <c r="S277" s="6">
        <v>550</v>
      </c>
      <c r="T277" s="10">
        <f>T278</f>
        <v>0</v>
      </c>
      <c r="U277" s="6">
        <f t="shared" si="60"/>
        <v>550</v>
      </c>
      <c r="V277" s="10">
        <f>V278</f>
        <v>0</v>
      </c>
      <c r="W277" s="6">
        <f t="shared" si="61"/>
        <v>550</v>
      </c>
      <c r="X277" s="10">
        <f>X278</f>
        <v>0</v>
      </c>
      <c r="Y277" s="6">
        <f t="shared" si="57"/>
        <v>550</v>
      </c>
      <c r="Z277" s="10">
        <f>Z278</f>
        <v>0</v>
      </c>
      <c r="AA277" s="6">
        <f t="shared" si="53"/>
        <v>550</v>
      </c>
      <c r="AB277" s="10">
        <f>AB278</f>
        <v>0</v>
      </c>
      <c r="AC277" s="6">
        <f t="shared" si="54"/>
        <v>550</v>
      </c>
      <c r="AD277" s="10">
        <f>AD278</f>
        <v>0</v>
      </c>
      <c r="AE277" s="6">
        <f t="shared" si="63"/>
        <v>550</v>
      </c>
    </row>
    <row r="278" spans="1:31" ht="48" customHeight="1">
      <c r="A278" s="12" t="s">
        <v>112</v>
      </c>
      <c r="B278" s="3" t="s">
        <v>114</v>
      </c>
      <c r="C278" s="4"/>
      <c r="D278" s="6">
        <v>550</v>
      </c>
      <c r="E278" s="10">
        <f>E279+E280+E281</f>
        <v>0</v>
      </c>
      <c r="F278" s="6">
        <f t="shared" si="58"/>
        <v>550</v>
      </c>
      <c r="G278" s="10">
        <f>G279+G280+G281</f>
        <v>0</v>
      </c>
      <c r="H278" s="6">
        <f t="shared" si="59"/>
        <v>550</v>
      </c>
      <c r="I278" s="10">
        <f>I279+I280+I281</f>
        <v>0</v>
      </c>
      <c r="J278" s="6">
        <f t="shared" si="56"/>
        <v>550</v>
      </c>
      <c r="K278" s="10">
        <f>K279+K280+K281</f>
        <v>0</v>
      </c>
      <c r="L278" s="6">
        <f t="shared" si="49"/>
        <v>550</v>
      </c>
      <c r="M278" s="10">
        <f>M279+M280+M281</f>
        <v>0</v>
      </c>
      <c r="N278" s="6">
        <f t="shared" si="50"/>
        <v>550</v>
      </c>
      <c r="O278" s="10">
        <f>O279+O280+O281</f>
        <v>0</v>
      </c>
      <c r="P278" s="6">
        <f t="shared" si="51"/>
        <v>550</v>
      </c>
      <c r="Q278" s="10">
        <f>Q279+Q280+Q281</f>
        <v>0</v>
      </c>
      <c r="R278" s="6">
        <f t="shared" si="62"/>
        <v>550</v>
      </c>
      <c r="S278" s="6">
        <v>550</v>
      </c>
      <c r="T278" s="10">
        <f>T279+T280+T281</f>
        <v>0</v>
      </c>
      <c r="U278" s="6">
        <f t="shared" si="60"/>
        <v>550</v>
      </c>
      <c r="V278" s="10">
        <f>V279+V280+V281</f>
        <v>0</v>
      </c>
      <c r="W278" s="6">
        <f t="shared" si="61"/>
        <v>550</v>
      </c>
      <c r="X278" s="10">
        <f>X279+X280+X281</f>
        <v>0</v>
      </c>
      <c r="Y278" s="6">
        <f t="shared" si="57"/>
        <v>550</v>
      </c>
      <c r="Z278" s="10">
        <f>Z279+Z280+Z281</f>
        <v>0</v>
      </c>
      <c r="AA278" s="6">
        <f t="shared" si="53"/>
        <v>550</v>
      </c>
      <c r="AB278" s="10">
        <f>AB279+AB280+AB281</f>
        <v>0</v>
      </c>
      <c r="AC278" s="6">
        <f t="shared" si="54"/>
        <v>550</v>
      </c>
      <c r="AD278" s="10">
        <f>AD279+AD280+AD281</f>
        <v>0</v>
      </c>
      <c r="AE278" s="6">
        <f t="shared" si="63"/>
        <v>550</v>
      </c>
    </row>
    <row r="279" spans="1:31" ht="89.25" customHeight="1">
      <c r="A279" s="1" t="s">
        <v>110</v>
      </c>
      <c r="B279" s="3" t="s">
        <v>114</v>
      </c>
      <c r="C279" s="4">
        <v>100</v>
      </c>
      <c r="D279" s="6">
        <v>415</v>
      </c>
      <c r="E279" s="10"/>
      <c r="F279" s="6">
        <f t="shared" si="58"/>
        <v>415</v>
      </c>
      <c r="G279" s="10"/>
      <c r="H279" s="6">
        <f t="shared" si="59"/>
        <v>415</v>
      </c>
      <c r="I279" s="10"/>
      <c r="J279" s="6">
        <f t="shared" si="56"/>
        <v>415</v>
      </c>
      <c r="K279" s="10"/>
      <c r="L279" s="6">
        <f t="shared" si="49"/>
        <v>415</v>
      </c>
      <c r="M279" s="10"/>
      <c r="N279" s="6">
        <f t="shared" si="50"/>
        <v>415</v>
      </c>
      <c r="O279" s="10"/>
      <c r="P279" s="6">
        <f t="shared" ref="P279:P348" si="64">N279+O279</f>
        <v>415</v>
      </c>
      <c r="Q279" s="10"/>
      <c r="R279" s="6">
        <f t="shared" si="62"/>
        <v>415</v>
      </c>
      <c r="S279" s="6">
        <v>415</v>
      </c>
      <c r="T279" s="10"/>
      <c r="U279" s="6">
        <f t="shared" si="60"/>
        <v>415</v>
      </c>
      <c r="V279" s="10"/>
      <c r="W279" s="6">
        <f t="shared" si="61"/>
        <v>415</v>
      </c>
      <c r="X279" s="10"/>
      <c r="Y279" s="6">
        <f t="shared" si="57"/>
        <v>415</v>
      </c>
      <c r="Z279" s="10"/>
      <c r="AA279" s="6">
        <f t="shared" si="53"/>
        <v>415</v>
      </c>
      <c r="AB279" s="10"/>
      <c r="AC279" s="6">
        <f t="shared" si="54"/>
        <v>415</v>
      </c>
      <c r="AD279" s="10"/>
      <c r="AE279" s="6">
        <f t="shared" si="63"/>
        <v>415</v>
      </c>
    </row>
    <row r="280" spans="1:31" ht="45.75" customHeight="1">
      <c r="A280" s="1" t="s">
        <v>35</v>
      </c>
      <c r="B280" s="3" t="s">
        <v>114</v>
      </c>
      <c r="C280" s="4">
        <v>200</v>
      </c>
      <c r="D280" s="6">
        <v>135</v>
      </c>
      <c r="E280" s="10"/>
      <c r="F280" s="6">
        <f t="shared" si="58"/>
        <v>135</v>
      </c>
      <c r="G280" s="10"/>
      <c r="H280" s="6">
        <f t="shared" si="59"/>
        <v>135</v>
      </c>
      <c r="I280" s="10"/>
      <c r="J280" s="6">
        <f t="shared" si="56"/>
        <v>135</v>
      </c>
      <c r="K280" s="10"/>
      <c r="L280" s="6">
        <f t="shared" si="49"/>
        <v>135</v>
      </c>
      <c r="M280" s="10"/>
      <c r="N280" s="6">
        <f t="shared" si="50"/>
        <v>135</v>
      </c>
      <c r="O280" s="10"/>
      <c r="P280" s="6">
        <f t="shared" si="64"/>
        <v>135</v>
      </c>
      <c r="Q280" s="10"/>
      <c r="R280" s="6">
        <f t="shared" si="62"/>
        <v>135</v>
      </c>
      <c r="S280" s="6">
        <v>135</v>
      </c>
      <c r="T280" s="10"/>
      <c r="U280" s="6">
        <f t="shared" si="60"/>
        <v>135</v>
      </c>
      <c r="V280" s="10"/>
      <c r="W280" s="6">
        <f t="shared" si="61"/>
        <v>135</v>
      </c>
      <c r="X280" s="10"/>
      <c r="Y280" s="6">
        <f t="shared" si="57"/>
        <v>135</v>
      </c>
      <c r="Z280" s="10"/>
      <c r="AA280" s="6">
        <f t="shared" si="53"/>
        <v>135</v>
      </c>
      <c r="AB280" s="10"/>
      <c r="AC280" s="6">
        <f t="shared" si="54"/>
        <v>135</v>
      </c>
      <c r="AD280" s="10"/>
      <c r="AE280" s="6">
        <f t="shared" si="63"/>
        <v>135</v>
      </c>
    </row>
    <row r="281" spans="1:31" ht="45.75" customHeight="1">
      <c r="A281" s="1" t="s">
        <v>34</v>
      </c>
      <c r="B281" s="3" t="s">
        <v>114</v>
      </c>
      <c r="C281" s="4">
        <v>800</v>
      </c>
      <c r="D281" s="6">
        <v>0</v>
      </c>
      <c r="E281" s="10"/>
      <c r="F281" s="6">
        <f t="shared" si="58"/>
        <v>0</v>
      </c>
      <c r="G281" s="10"/>
      <c r="H281" s="6">
        <f t="shared" si="59"/>
        <v>0</v>
      </c>
      <c r="I281" s="10"/>
      <c r="J281" s="6">
        <f t="shared" si="56"/>
        <v>0</v>
      </c>
      <c r="K281" s="10"/>
      <c r="L281" s="6">
        <f t="shared" ref="L281:L360" si="65">J281+K281</f>
        <v>0</v>
      </c>
      <c r="M281" s="10"/>
      <c r="N281" s="6">
        <f t="shared" ref="N281:N360" si="66">L281+M281</f>
        <v>0</v>
      </c>
      <c r="O281" s="10"/>
      <c r="P281" s="6">
        <f t="shared" si="64"/>
        <v>0</v>
      </c>
      <c r="Q281" s="10"/>
      <c r="R281" s="6">
        <f t="shared" si="62"/>
        <v>0</v>
      </c>
      <c r="S281" s="6">
        <v>0</v>
      </c>
      <c r="T281" s="10"/>
      <c r="U281" s="6">
        <f t="shared" si="60"/>
        <v>0</v>
      </c>
      <c r="V281" s="10"/>
      <c r="W281" s="6">
        <f t="shared" si="61"/>
        <v>0</v>
      </c>
      <c r="X281" s="10"/>
      <c r="Y281" s="6">
        <f t="shared" si="57"/>
        <v>0</v>
      </c>
      <c r="Z281" s="10"/>
      <c r="AA281" s="6">
        <f t="shared" ref="AA281:AA360" si="67">Y281+Z281</f>
        <v>0</v>
      </c>
      <c r="AB281" s="10"/>
      <c r="AC281" s="6">
        <f t="shared" ref="AC281:AC360" si="68">AA281+AB281</f>
        <v>0</v>
      </c>
      <c r="AD281" s="10"/>
      <c r="AE281" s="6">
        <f t="shared" si="63"/>
        <v>0</v>
      </c>
    </row>
    <row r="282" spans="1:31" ht="48" customHeight="1">
      <c r="A282" s="12" t="s">
        <v>115</v>
      </c>
      <c r="B282" s="3" t="s">
        <v>117</v>
      </c>
      <c r="C282" s="4"/>
      <c r="D282" s="6">
        <v>188.95</v>
      </c>
      <c r="E282" s="10">
        <f>E283</f>
        <v>0</v>
      </c>
      <c r="F282" s="6">
        <f t="shared" si="58"/>
        <v>188.95</v>
      </c>
      <c r="G282" s="10">
        <f>G283</f>
        <v>0</v>
      </c>
      <c r="H282" s="6">
        <f t="shared" si="59"/>
        <v>188.95</v>
      </c>
      <c r="I282" s="10">
        <f>I283</f>
        <v>0</v>
      </c>
      <c r="J282" s="6">
        <f t="shared" si="56"/>
        <v>188.95</v>
      </c>
      <c r="K282" s="10">
        <f>K283</f>
        <v>0</v>
      </c>
      <c r="L282" s="6">
        <f t="shared" si="65"/>
        <v>188.95</v>
      </c>
      <c r="M282" s="10">
        <f>M283</f>
        <v>0</v>
      </c>
      <c r="N282" s="6">
        <f t="shared" si="66"/>
        <v>188.95</v>
      </c>
      <c r="O282" s="10">
        <f>O283</f>
        <v>0</v>
      </c>
      <c r="P282" s="6">
        <f t="shared" si="64"/>
        <v>188.95</v>
      </c>
      <c r="Q282" s="10">
        <f>Q283</f>
        <v>0</v>
      </c>
      <c r="R282" s="6">
        <f t="shared" si="62"/>
        <v>188.95</v>
      </c>
      <c r="S282" s="6">
        <v>188.95</v>
      </c>
      <c r="T282" s="10">
        <f>T283</f>
        <v>0</v>
      </c>
      <c r="U282" s="6">
        <f t="shared" si="60"/>
        <v>188.95</v>
      </c>
      <c r="V282" s="10">
        <f>V283</f>
        <v>0</v>
      </c>
      <c r="W282" s="6">
        <f t="shared" si="61"/>
        <v>188.95</v>
      </c>
      <c r="X282" s="10">
        <f>X283</f>
        <v>0</v>
      </c>
      <c r="Y282" s="6">
        <f t="shared" si="57"/>
        <v>188.95</v>
      </c>
      <c r="Z282" s="10">
        <f>Z283</f>
        <v>0</v>
      </c>
      <c r="AA282" s="6">
        <f t="shared" si="67"/>
        <v>188.95</v>
      </c>
      <c r="AB282" s="10">
        <f>AB283</f>
        <v>0</v>
      </c>
      <c r="AC282" s="6">
        <f t="shared" si="68"/>
        <v>188.95</v>
      </c>
      <c r="AD282" s="10">
        <f>AD283</f>
        <v>0</v>
      </c>
      <c r="AE282" s="6">
        <f t="shared" si="63"/>
        <v>188.95</v>
      </c>
    </row>
    <row r="283" spans="1:31" ht="42" customHeight="1">
      <c r="A283" s="12" t="s">
        <v>116</v>
      </c>
      <c r="B283" s="3" t="s">
        <v>118</v>
      </c>
      <c r="C283" s="4"/>
      <c r="D283" s="6">
        <v>188.95</v>
      </c>
      <c r="E283" s="10">
        <f>E284+E285</f>
        <v>0</v>
      </c>
      <c r="F283" s="6">
        <f t="shared" si="58"/>
        <v>188.95</v>
      </c>
      <c r="G283" s="10">
        <f>G284+G285</f>
        <v>0</v>
      </c>
      <c r="H283" s="6">
        <f t="shared" si="59"/>
        <v>188.95</v>
      </c>
      <c r="I283" s="10">
        <f>I284+I285</f>
        <v>0</v>
      </c>
      <c r="J283" s="6">
        <f t="shared" si="56"/>
        <v>188.95</v>
      </c>
      <c r="K283" s="10">
        <f>K284+K285</f>
        <v>0</v>
      </c>
      <c r="L283" s="6">
        <f t="shared" si="65"/>
        <v>188.95</v>
      </c>
      <c r="M283" s="10">
        <f>M284+M285</f>
        <v>0</v>
      </c>
      <c r="N283" s="6">
        <f t="shared" si="66"/>
        <v>188.95</v>
      </c>
      <c r="O283" s="10">
        <f>O284+O285</f>
        <v>0</v>
      </c>
      <c r="P283" s="6">
        <f t="shared" si="64"/>
        <v>188.95</v>
      </c>
      <c r="Q283" s="10">
        <f>Q284+Q285</f>
        <v>0</v>
      </c>
      <c r="R283" s="6">
        <f t="shared" si="62"/>
        <v>188.95</v>
      </c>
      <c r="S283" s="6">
        <v>188.95</v>
      </c>
      <c r="T283" s="10">
        <f>T284+T285</f>
        <v>0</v>
      </c>
      <c r="U283" s="6">
        <f t="shared" si="60"/>
        <v>188.95</v>
      </c>
      <c r="V283" s="10">
        <f>V284+V285</f>
        <v>0</v>
      </c>
      <c r="W283" s="6">
        <f t="shared" si="61"/>
        <v>188.95</v>
      </c>
      <c r="X283" s="10">
        <f>X284+X285</f>
        <v>0</v>
      </c>
      <c r="Y283" s="6">
        <f t="shared" si="57"/>
        <v>188.95</v>
      </c>
      <c r="Z283" s="10">
        <f>Z284+Z285</f>
        <v>0</v>
      </c>
      <c r="AA283" s="6">
        <f t="shared" si="67"/>
        <v>188.95</v>
      </c>
      <c r="AB283" s="10">
        <f>AB284+AB285</f>
        <v>0</v>
      </c>
      <c r="AC283" s="6">
        <f t="shared" si="68"/>
        <v>188.95</v>
      </c>
      <c r="AD283" s="10">
        <f>AD284+AD285</f>
        <v>0</v>
      </c>
      <c r="AE283" s="6">
        <f t="shared" si="63"/>
        <v>188.95</v>
      </c>
    </row>
    <row r="284" spans="1:31" ht="81.75" customHeight="1">
      <c r="A284" s="1" t="s">
        <v>110</v>
      </c>
      <c r="B284" s="3" t="s">
        <v>118</v>
      </c>
      <c r="C284" s="4">
        <v>100</v>
      </c>
      <c r="D284" s="6">
        <v>163.95</v>
      </c>
      <c r="E284" s="10"/>
      <c r="F284" s="6">
        <f t="shared" si="58"/>
        <v>163.95</v>
      </c>
      <c r="G284" s="10"/>
      <c r="H284" s="6">
        <f t="shared" si="59"/>
        <v>163.95</v>
      </c>
      <c r="I284" s="10"/>
      <c r="J284" s="6">
        <f t="shared" ref="J284:J366" si="69">H284+I284</f>
        <v>163.95</v>
      </c>
      <c r="K284" s="10"/>
      <c r="L284" s="6">
        <f t="shared" si="65"/>
        <v>163.95</v>
      </c>
      <c r="M284" s="10"/>
      <c r="N284" s="6">
        <f t="shared" si="66"/>
        <v>163.95</v>
      </c>
      <c r="O284" s="10"/>
      <c r="P284" s="6">
        <f t="shared" si="64"/>
        <v>163.95</v>
      </c>
      <c r="Q284" s="10"/>
      <c r="R284" s="6">
        <f t="shared" si="62"/>
        <v>163.95</v>
      </c>
      <c r="S284" s="6">
        <v>163.95</v>
      </c>
      <c r="T284" s="10"/>
      <c r="U284" s="6">
        <f t="shared" si="60"/>
        <v>163.95</v>
      </c>
      <c r="V284" s="10"/>
      <c r="W284" s="6">
        <f t="shared" si="61"/>
        <v>163.95</v>
      </c>
      <c r="X284" s="10"/>
      <c r="Y284" s="6">
        <f t="shared" ref="Y284:Y366" si="70">W284+X284</f>
        <v>163.95</v>
      </c>
      <c r="Z284" s="10"/>
      <c r="AA284" s="6">
        <f t="shared" si="67"/>
        <v>163.95</v>
      </c>
      <c r="AB284" s="10"/>
      <c r="AC284" s="6">
        <f t="shared" si="68"/>
        <v>163.95</v>
      </c>
      <c r="AD284" s="10"/>
      <c r="AE284" s="6">
        <f t="shared" si="63"/>
        <v>163.95</v>
      </c>
    </row>
    <row r="285" spans="1:31" ht="50.25" customHeight="1">
      <c r="A285" s="1" t="s">
        <v>35</v>
      </c>
      <c r="B285" s="3" t="s">
        <v>118</v>
      </c>
      <c r="C285" s="4">
        <v>200</v>
      </c>
      <c r="D285" s="6">
        <v>25</v>
      </c>
      <c r="E285" s="10"/>
      <c r="F285" s="6">
        <f t="shared" si="58"/>
        <v>25</v>
      </c>
      <c r="G285" s="10"/>
      <c r="H285" s="6">
        <f t="shared" si="59"/>
        <v>25</v>
      </c>
      <c r="I285" s="10"/>
      <c r="J285" s="6">
        <f t="shared" si="69"/>
        <v>25</v>
      </c>
      <c r="K285" s="10"/>
      <c r="L285" s="6">
        <f t="shared" si="65"/>
        <v>25</v>
      </c>
      <c r="M285" s="10"/>
      <c r="N285" s="6">
        <f t="shared" si="66"/>
        <v>25</v>
      </c>
      <c r="O285" s="10"/>
      <c r="P285" s="6">
        <f t="shared" si="64"/>
        <v>25</v>
      </c>
      <c r="Q285" s="10"/>
      <c r="R285" s="6">
        <f t="shared" si="62"/>
        <v>25</v>
      </c>
      <c r="S285" s="6">
        <v>25</v>
      </c>
      <c r="T285" s="10"/>
      <c r="U285" s="6">
        <f t="shared" si="60"/>
        <v>25</v>
      </c>
      <c r="V285" s="10"/>
      <c r="W285" s="6">
        <f t="shared" si="61"/>
        <v>25</v>
      </c>
      <c r="X285" s="10"/>
      <c r="Y285" s="6">
        <f t="shared" si="70"/>
        <v>25</v>
      </c>
      <c r="Z285" s="10"/>
      <c r="AA285" s="6">
        <f t="shared" si="67"/>
        <v>25</v>
      </c>
      <c r="AB285" s="10"/>
      <c r="AC285" s="6">
        <f t="shared" si="68"/>
        <v>25</v>
      </c>
      <c r="AD285" s="10"/>
      <c r="AE285" s="6">
        <f t="shared" si="63"/>
        <v>25</v>
      </c>
    </row>
    <row r="286" spans="1:31" ht="81" customHeight="1">
      <c r="A286" s="11" t="s">
        <v>621</v>
      </c>
      <c r="B286" s="9" t="s">
        <v>622</v>
      </c>
      <c r="C286" s="4"/>
      <c r="D286" s="6"/>
      <c r="E286" s="10"/>
      <c r="F286" s="6"/>
      <c r="G286" s="10"/>
      <c r="H286" s="6"/>
      <c r="I286" s="10"/>
      <c r="J286" s="6"/>
      <c r="K286" s="10"/>
      <c r="L286" s="6">
        <f t="shared" si="65"/>
        <v>0</v>
      </c>
      <c r="M286" s="10">
        <f>M287+M290</f>
        <v>0</v>
      </c>
      <c r="N286" s="6">
        <f t="shared" si="66"/>
        <v>0</v>
      </c>
      <c r="O286" s="10">
        <f>O287+O290</f>
        <v>0</v>
      </c>
      <c r="P286" s="6">
        <f t="shared" si="64"/>
        <v>0</v>
      </c>
      <c r="Q286" s="10">
        <f>Q287+Q290</f>
        <v>0</v>
      </c>
      <c r="R286" s="6">
        <f t="shared" si="62"/>
        <v>0</v>
      </c>
      <c r="S286" s="6"/>
      <c r="T286" s="10"/>
      <c r="U286" s="6"/>
      <c r="V286" s="10"/>
      <c r="W286" s="6"/>
      <c r="X286" s="10"/>
      <c r="Y286" s="6"/>
      <c r="Z286" s="10"/>
      <c r="AA286" s="6">
        <f t="shared" si="67"/>
        <v>0</v>
      </c>
      <c r="AB286" s="10">
        <f>AB287+AB290</f>
        <v>0</v>
      </c>
      <c r="AC286" s="6">
        <f t="shared" si="68"/>
        <v>0</v>
      </c>
      <c r="AD286" s="10">
        <f>AD287+AD290</f>
        <v>0</v>
      </c>
      <c r="AE286" s="6">
        <f t="shared" si="63"/>
        <v>0</v>
      </c>
    </row>
    <row r="287" spans="1:31" ht="82.5" customHeight="1">
      <c r="A287" s="1" t="s">
        <v>623</v>
      </c>
      <c r="B287" s="3" t="s">
        <v>624</v>
      </c>
      <c r="C287" s="4"/>
      <c r="D287" s="6"/>
      <c r="E287" s="10"/>
      <c r="F287" s="6"/>
      <c r="G287" s="10"/>
      <c r="H287" s="6"/>
      <c r="I287" s="10"/>
      <c r="J287" s="6"/>
      <c r="K287" s="10"/>
      <c r="L287" s="6">
        <f t="shared" si="65"/>
        <v>0</v>
      </c>
      <c r="M287" s="10">
        <f>M288</f>
        <v>0</v>
      </c>
      <c r="N287" s="6">
        <f t="shared" si="66"/>
        <v>0</v>
      </c>
      <c r="O287" s="10">
        <f>O288</f>
        <v>0</v>
      </c>
      <c r="P287" s="6">
        <f t="shared" si="64"/>
        <v>0</v>
      </c>
      <c r="Q287" s="10">
        <f>Q288</f>
        <v>0</v>
      </c>
      <c r="R287" s="6">
        <f t="shared" si="62"/>
        <v>0</v>
      </c>
      <c r="S287" s="6"/>
      <c r="T287" s="10"/>
      <c r="U287" s="6"/>
      <c r="V287" s="10"/>
      <c r="W287" s="6"/>
      <c r="X287" s="10"/>
      <c r="Y287" s="6"/>
      <c r="Z287" s="10"/>
      <c r="AA287" s="6">
        <f t="shared" si="67"/>
        <v>0</v>
      </c>
      <c r="AB287" s="10">
        <f>AB288</f>
        <v>0</v>
      </c>
      <c r="AC287" s="6">
        <f t="shared" si="68"/>
        <v>0</v>
      </c>
      <c r="AD287" s="10">
        <f>AD288</f>
        <v>0</v>
      </c>
      <c r="AE287" s="6">
        <f t="shared" si="63"/>
        <v>0</v>
      </c>
    </row>
    <row r="288" spans="1:31" ht="84" customHeight="1">
      <c r="A288" s="1" t="s">
        <v>625</v>
      </c>
      <c r="B288" s="3" t="s">
        <v>626</v>
      </c>
      <c r="C288" s="4"/>
      <c r="D288" s="6"/>
      <c r="E288" s="10"/>
      <c r="F288" s="6"/>
      <c r="G288" s="10"/>
      <c r="H288" s="6"/>
      <c r="I288" s="10"/>
      <c r="J288" s="6"/>
      <c r="K288" s="10"/>
      <c r="L288" s="6">
        <f t="shared" si="65"/>
        <v>0</v>
      </c>
      <c r="M288" s="10">
        <f>M289</f>
        <v>0</v>
      </c>
      <c r="N288" s="6">
        <f t="shared" si="66"/>
        <v>0</v>
      </c>
      <c r="O288" s="10">
        <f>O289</f>
        <v>0</v>
      </c>
      <c r="P288" s="6">
        <f t="shared" si="64"/>
        <v>0</v>
      </c>
      <c r="Q288" s="10">
        <f>Q289</f>
        <v>0</v>
      </c>
      <c r="R288" s="6">
        <f t="shared" si="62"/>
        <v>0</v>
      </c>
      <c r="S288" s="6"/>
      <c r="T288" s="10"/>
      <c r="U288" s="6"/>
      <c r="V288" s="10"/>
      <c r="W288" s="6"/>
      <c r="X288" s="10"/>
      <c r="Y288" s="6"/>
      <c r="Z288" s="10"/>
      <c r="AA288" s="6">
        <f t="shared" si="67"/>
        <v>0</v>
      </c>
      <c r="AB288" s="10">
        <f>AB289</f>
        <v>0</v>
      </c>
      <c r="AC288" s="6">
        <f t="shared" si="68"/>
        <v>0</v>
      </c>
      <c r="AD288" s="10">
        <f>AD289</f>
        <v>0</v>
      </c>
      <c r="AE288" s="6">
        <f t="shared" si="63"/>
        <v>0</v>
      </c>
    </row>
    <row r="289" spans="1:31" ht="50.25" customHeight="1">
      <c r="A289" s="1" t="s">
        <v>35</v>
      </c>
      <c r="B289" s="3" t="s">
        <v>626</v>
      </c>
      <c r="C289" s="4">
        <v>200</v>
      </c>
      <c r="D289" s="6"/>
      <c r="E289" s="10"/>
      <c r="F289" s="6"/>
      <c r="G289" s="10"/>
      <c r="H289" s="6"/>
      <c r="I289" s="10"/>
      <c r="J289" s="6"/>
      <c r="K289" s="10"/>
      <c r="L289" s="6">
        <f t="shared" si="65"/>
        <v>0</v>
      </c>
      <c r="M289" s="10"/>
      <c r="N289" s="6">
        <f t="shared" si="66"/>
        <v>0</v>
      </c>
      <c r="O289" s="10"/>
      <c r="P289" s="6">
        <f t="shared" si="64"/>
        <v>0</v>
      </c>
      <c r="Q289" s="10"/>
      <c r="R289" s="6">
        <f t="shared" si="62"/>
        <v>0</v>
      </c>
      <c r="S289" s="6"/>
      <c r="T289" s="10"/>
      <c r="U289" s="6"/>
      <c r="V289" s="10"/>
      <c r="W289" s="6"/>
      <c r="X289" s="10"/>
      <c r="Y289" s="6"/>
      <c r="Z289" s="10"/>
      <c r="AA289" s="6">
        <f t="shared" si="67"/>
        <v>0</v>
      </c>
      <c r="AB289" s="10"/>
      <c r="AC289" s="6">
        <f t="shared" si="68"/>
        <v>0</v>
      </c>
      <c r="AD289" s="10"/>
      <c r="AE289" s="6">
        <f t="shared" si="63"/>
        <v>0</v>
      </c>
    </row>
    <row r="290" spans="1:31" ht="45" customHeight="1">
      <c r="A290" s="1" t="s">
        <v>630</v>
      </c>
      <c r="B290" s="3" t="s">
        <v>627</v>
      </c>
      <c r="C290" s="4"/>
      <c r="D290" s="6"/>
      <c r="E290" s="10"/>
      <c r="F290" s="6"/>
      <c r="G290" s="10"/>
      <c r="H290" s="6"/>
      <c r="I290" s="10"/>
      <c r="J290" s="6"/>
      <c r="K290" s="10"/>
      <c r="L290" s="6">
        <f t="shared" si="65"/>
        <v>0</v>
      </c>
      <c r="M290" s="10">
        <f>M291</f>
        <v>0</v>
      </c>
      <c r="N290" s="6">
        <f t="shared" si="66"/>
        <v>0</v>
      </c>
      <c r="O290" s="10">
        <f>O291</f>
        <v>0</v>
      </c>
      <c r="P290" s="6">
        <f t="shared" si="64"/>
        <v>0</v>
      </c>
      <c r="Q290" s="10">
        <f>Q291</f>
        <v>0</v>
      </c>
      <c r="R290" s="6">
        <f t="shared" si="62"/>
        <v>0</v>
      </c>
      <c r="S290" s="6"/>
      <c r="T290" s="10"/>
      <c r="U290" s="6"/>
      <c r="V290" s="10"/>
      <c r="W290" s="6"/>
      <c r="X290" s="10"/>
      <c r="Y290" s="6"/>
      <c r="Z290" s="10"/>
      <c r="AA290" s="6">
        <f t="shared" si="67"/>
        <v>0</v>
      </c>
      <c r="AB290" s="10">
        <f>AB291</f>
        <v>0</v>
      </c>
      <c r="AC290" s="6">
        <f t="shared" si="68"/>
        <v>0</v>
      </c>
      <c r="AD290" s="10">
        <f>AD291</f>
        <v>0</v>
      </c>
      <c r="AE290" s="6">
        <f t="shared" si="63"/>
        <v>0</v>
      </c>
    </row>
    <row r="291" spans="1:31" ht="45" customHeight="1">
      <c r="A291" s="1" t="s">
        <v>631</v>
      </c>
      <c r="B291" s="3" t="s">
        <v>628</v>
      </c>
      <c r="C291" s="4"/>
      <c r="D291" s="6"/>
      <c r="E291" s="10"/>
      <c r="F291" s="6"/>
      <c r="G291" s="10"/>
      <c r="H291" s="6"/>
      <c r="I291" s="10"/>
      <c r="J291" s="6"/>
      <c r="K291" s="10"/>
      <c r="L291" s="6">
        <f t="shared" si="65"/>
        <v>0</v>
      </c>
      <c r="M291" s="10">
        <f>M292</f>
        <v>0</v>
      </c>
      <c r="N291" s="6">
        <f t="shared" si="66"/>
        <v>0</v>
      </c>
      <c r="O291" s="10">
        <f>O292</f>
        <v>0</v>
      </c>
      <c r="P291" s="6">
        <f t="shared" si="64"/>
        <v>0</v>
      </c>
      <c r="Q291" s="10">
        <f>Q292</f>
        <v>0</v>
      </c>
      <c r="R291" s="6">
        <f t="shared" si="62"/>
        <v>0</v>
      </c>
      <c r="S291" s="6"/>
      <c r="T291" s="10"/>
      <c r="U291" s="6"/>
      <c r="V291" s="10"/>
      <c r="W291" s="6"/>
      <c r="X291" s="10"/>
      <c r="Y291" s="6"/>
      <c r="Z291" s="10"/>
      <c r="AA291" s="6">
        <f t="shared" si="67"/>
        <v>0</v>
      </c>
      <c r="AB291" s="10">
        <f>AB292</f>
        <v>0</v>
      </c>
      <c r="AC291" s="6">
        <f t="shared" si="68"/>
        <v>0</v>
      </c>
      <c r="AD291" s="10">
        <f>AD292</f>
        <v>0</v>
      </c>
      <c r="AE291" s="6">
        <f t="shared" si="63"/>
        <v>0</v>
      </c>
    </row>
    <row r="292" spans="1:31" ht="50.25" customHeight="1">
      <c r="A292" s="1" t="s">
        <v>35</v>
      </c>
      <c r="B292" s="3" t="s">
        <v>628</v>
      </c>
      <c r="C292" s="4">
        <v>200</v>
      </c>
      <c r="D292" s="6"/>
      <c r="E292" s="10"/>
      <c r="F292" s="6"/>
      <c r="G292" s="10"/>
      <c r="H292" s="6"/>
      <c r="I292" s="10"/>
      <c r="J292" s="6"/>
      <c r="K292" s="10"/>
      <c r="L292" s="6">
        <f t="shared" si="65"/>
        <v>0</v>
      </c>
      <c r="M292" s="10"/>
      <c r="N292" s="6">
        <f t="shared" si="66"/>
        <v>0</v>
      </c>
      <c r="O292" s="10"/>
      <c r="P292" s="6">
        <f t="shared" si="64"/>
        <v>0</v>
      </c>
      <c r="Q292" s="10"/>
      <c r="R292" s="6">
        <f t="shared" si="62"/>
        <v>0</v>
      </c>
      <c r="S292" s="6"/>
      <c r="T292" s="10"/>
      <c r="U292" s="6"/>
      <c r="V292" s="10"/>
      <c r="W292" s="6"/>
      <c r="X292" s="10"/>
      <c r="Y292" s="6"/>
      <c r="Z292" s="10"/>
      <c r="AA292" s="6">
        <f t="shared" si="67"/>
        <v>0</v>
      </c>
      <c r="AB292" s="10"/>
      <c r="AC292" s="6">
        <f t="shared" si="68"/>
        <v>0</v>
      </c>
      <c r="AD292" s="10"/>
      <c r="AE292" s="6">
        <f t="shared" si="63"/>
        <v>0</v>
      </c>
    </row>
    <row r="293" spans="1:31" ht="126.75" customHeight="1">
      <c r="A293" s="8" t="s">
        <v>407</v>
      </c>
      <c r="B293" s="9" t="s">
        <v>101</v>
      </c>
      <c r="C293" s="4"/>
      <c r="D293" s="6">
        <v>38804.104189999998</v>
      </c>
      <c r="E293" s="10">
        <f>E294+E312+E324+E329+E333+E340+E348+E360+E375+E379+E386+E407+E417</f>
        <v>0</v>
      </c>
      <c r="F293" s="6">
        <f t="shared" si="58"/>
        <v>38804.104189999998</v>
      </c>
      <c r="G293" s="10">
        <f>G294+G312+G324+G329+G333+G340+G348+G360+G375+G379+G386+G407+G417</f>
        <v>0</v>
      </c>
      <c r="H293" s="6">
        <f t="shared" si="59"/>
        <v>38804.104189999998</v>
      </c>
      <c r="I293" s="10">
        <f>I294+I312+I324+I329+I333+I340+I348+I360+I375+I379+I386+I407+I417</f>
        <v>0</v>
      </c>
      <c r="J293" s="6">
        <f t="shared" si="69"/>
        <v>38804.104189999998</v>
      </c>
      <c r="K293" s="10">
        <f>K294+K312+K324+K329+K333+K340+K348+K360+K375+K379+K386+K407+K417</f>
        <v>0</v>
      </c>
      <c r="L293" s="6">
        <f t="shared" si="65"/>
        <v>38804.104189999998</v>
      </c>
      <c r="M293" s="10">
        <f>M294+M312+M324+M329+M333+M340+M348+M360+M375+M379+M386+M407+M417</f>
        <v>2345.18876</v>
      </c>
      <c r="N293" s="6">
        <f t="shared" si="66"/>
        <v>41149.292949999995</v>
      </c>
      <c r="O293" s="10">
        <f>O294+O312+O324+O329+O333+O340+O348+O360+O375+O379+O386+O407+O417</f>
        <v>10630.19759</v>
      </c>
      <c r="P293" s="6">
        <f t="shared" si="64"/>
        <v>51779.490539999999</v>
      </c>
      <c r="Q293" s="10">
        <f>Q294+Q312+Q324+Q329+Q333+Q340+Q348+Q360+Q375+Q379+Q386+Q407+Q417+Q421</f>
        <v>19817.001459999996</v>
      </c>
      <c r="R293" s="6">
        <f t="shared" si="62"/>
        <v>71596.491999999998</v>
      </c>
      <c r="S293" s="6">
        <v>24239.614099999999</v>
      </c>
      <c r="T293" s="10">
        <f>T294+T312+T324+T329+T333+T340+T348+T360+T375+T379+T386+T407+T417</f>
        <v>4140.2987999999996</v>
      </c>
      <c r="U293" s="6">
        <f t="shared" si="60"/>
        <v>28379.912899999999</v>
      </c>
      <c r="V293" s="10">
        <f>V294+V312+V324+V329+V333+V340+V348+V360+V375+V379+V386+V407+V417</f>
        <v>0</v>
      </c>
      <c r="W293" s="6">
        <f t="shared" si="61"/>
        <v>28379.912899999999</v>
      </c>
      <c r="X293" s="10">
        <f>X294+X312+X324+X329+X333+X340+X348+X360+X375+X379+X386+X407+X417</f>
        <v>0</v>
      </c>
      <c r="Y293" s="6">
        <f t="shared" si="70"/>
        <v>28379.912899999999</v>
      </c>
      <c r="Z293" s="10">
        <f>Z294+Z312+Z324+Z329+Z333+Z340+Z348+Z360+Z375+Z379+Z386+Z407+Z417</f>
        <v>-524.00711000000001</v>
      </c>
      <c r="AA293" s="6">
        <f t="shared" si="67"/>
        <v>27855.905790000001</v>
      </c>
      <c r="AB293" s="10">
        <f>AB294+AB312+AB324+AB329+AB333+AB340+AB348+AB360+AB375+AB379+AB386+AB407+AB417</f>
        <v>11.456</v>
      </c>
      <c r="AC293" s="6">
        <f t="shared" si="68"/>
        <v>27867.361789999999</v>
      </c>
      <c r="AD293" s="10">
        <f>AD294+AD312+AD324+AD329+AD333+AD340+AD348+AD360+AD375+AD379+AD386+AD407+AD417+AD421</f>
        <v>0</v>
      </c>
      <c r="AE293" s="6">
        <f t="shared" si="63"/>
        <v>27867.361789999999</v>
      </c>
    </row>
    <row r="294" spans="1:31" ht="68.25" customHeight="1">
      <c r="A294" s="11" t="s">
        <v>100</v>
      </c>
      <c r="B294" s="9" t="s">
        <v>102</v>
      </c>
      <c r="C294" s="4"/>
      <c r="D294" s="6">
        <v>2300.4982599999998</v>
      </c>
      <c r="E294" s="10">
        <f>E295+E300</f>
        <v>0</v>
      </c>
      <c r="F294" s="6">
        <f t="shared" si="58"/>
        <v>2300.4982599999998</v>
      </c>
      <c r="G294" s="10">
        <f>G295+G300</f>
        <v>0</v>
      </c>
      <c r="H294" s="6">
        <f t="shared" si="59"/>
        <v>2300.4982599999998</v>
      </c>
      <c r="I294" s="10">
        <f>I295+I300+I303</f>
        <v>0</v>
      </c>
      <c r="J294" s="6">
        <f t="shared" si="69"/>
        <v>2300.4982599999998</v>
      </c>
      <c r="K294" s="10">
        <f>K295+K300+K303</f>
        <v>0</v>
      </c>
      <c r="L294" s="6">
        <f t="shared" si="65"/>
        <v>2300.4982599999998</v>
      </c>
      <c r="M294" s="10">
        <f>M295+M300+M303</f>
        <v>0</v>
      </c>
      <c r="N294" s="6">
        <f t="shared" si="66"/>
        <v>2300.4982599999998</v>
      </c>
      <c r="O294" s="10">
        <f>O295+O300+O303+O306+O309</f>
        <v>0</v>
      </c>
      <c r="P294" s="6">
        <f t="shared" si="64"/>
        <v>2300.4982599999998</v>
      </c>
      <c r="Q294" s="10">
        <f>Q295+Q300+Q303+Q306+Q309</f>
        <v>0</v>
      </c>
      <c r="R294" s="6">
        <f t="shared" si="62"/>
        <v>2300.4982599999998</v>
      </c>
      <c r="S294" s="6">
        <v>2300.4982599999998</v>
      </c>
      <c r="T294" s="10">
        <f>T295+T300</f>
        <v>0</v>
      </c>
      <c r="U294" s="6">
        <f t="shared" si="60"/>
        <v>2300.4982599999998</v>
      </c>
      <c r="V294" s="10">
        <f>V295+V300</f>
        <v>0</v>
      </c>
      <c r="W294" s="6">
        <f t="shared" si="61"/>
        <v>2300.4982599999998</v>
      </c>
      <c r="X294" s="10">
        <f>X295+X300+X303</f>
        <v>0</v>
      </c>
      <c r="Y294" s="6">
        <f t="shared" si="70"/>
        <v>2300.4982599999998</v>
      </c>
      <c r="Z294" s="10">
        <f>Z295+Z300+Z303</f>
        <v>0</v>
      </c>
      <c r="AA294" s="6">
        <f t="shared" si="67"/>
        <v>2300.4982599999998</v>
      </c>
      <c r="AB294" s="10">
        <f>AB295+AB300+AB303+AB306+AB309</f>
        <v>0</v>
      </c>
      <c r="AC294" s="6">
        <f t="shared" si="68"/>
        <v>2300.4982599999998</v>
      </c>
      <c r="AD294" s="10">
        <f>AD295+AD300+AD303+AD306+AD309</f>
        <v>0</v>
      </c>
      <c r="AE294" s="6">
        <f t="shared" si="63"/>
        <v>2300.4982599999998</v>
      </c>
    </row>
    <row r="295" spans="1:31" ht="60.75" customHeight="1">
      <c r="A295" s="12" t="s">
        <v>489</v>
      </c>
      <c r="B295" s="3" t="s">
        <v>490</v>
      </c>
      <c r="C295" s="4"/>
      <c r="D295" s="6">
        <v>2300.4982599999998</v>
      </c>
      <c r="E295" s="10">
        <f>E296+E298</f>
        <v>0</v>
      </c>
      <c r="F295" s="6">
        <f t="shared" si="58"/>
        <v>2300.4982599999998</v>
      </c>
      <c r="G295" s="10">
        <f>G296+G298</f>
        <v>0</v>
      </c>
      <c r="H295" s="6">
        <f t="shared" si="59"/>
        <v>2300.4982599999998</v>
      </c>
      <c r="I295" s="10">
        <f>I296+I298</f>
        <v>0</v>
      </c>
      <c r="J295" s="6">
        <f t="shared" si="69"/>
        <v>2300.4982599999998</v>
      </c>
      <c r="K295" s="10">
        <f>K296+K298</f>
        <v>0</v>
      </c>
      <c r="L295" s="6">
        <f t="shared" si="65"/>
        <v>2300.4982599999998</v>
      </c>
      <c r="M295" s="10">
        <f>M296+M298</f>
        <v>0</v>
      </c>
      <c r="N295" s="6">
        <f t="shared" si="66"/>
        <v>2300.4982599999998</v>
      </c>
      <c r="O295" s="10">
        <f>O296+O298</f>
        <v>0</v>
      </c>
      <c r="P295" s="6">
        <f t="shared" si="64"/>
        <v>2300.4982599999998</v>
      </c>
      <c r="Q295" s="10">
        <f>Q296+Q298</f>
        <v>0</v>
      </c>
      <c r="R295" s="6">
        <f t="shared" si="62"/>
        <v>2300.4982599999998</v>
      </c>
      <c r="S295" s="6">
        <v>2300.4982599999998</v>
      </c>
      <c r="T295" s="10">
        <f>T296+T298</f>
        <v>0</v>
      </c>
      <c r="U295" s="6">
        <f t="shared" si="60"/>
        <v>2300.4982599999998</v>
      </c>
      <c r="V295" s="10">
        <f>V296+V298</f>
        <v>0</v>
      </c>
      <c r="W295" s="6">
        <f t="shared" si="61"/>
        <v>2300.4982599999998</v>
      </c>
      <c r="X295" s="10">
        <f>X296+X298</f>
        <v>0</v>
      </c>
      <c r="Y295" s="6">
        <f t="shared" si="70"/>
        <v>2300.4982599999998</v>
      </c>
      <c r="Z295" s="10">
        <f>Z296+Z298</f>
        <v>0</v>
      </c>
      <c r="AA295" s="6">
        <f t="shared" si="67"/>
        <v>2300.4982599999998</v>
      </c>
      <c r="AB295" s="10">
        <f>AB296+AB298</f>
        <v>0</v>
      </c>
      <c r="AC295" s="6">
        <f t="shared" si="68"/>
        <v>2300.4982599999998</v>
      </c>
      <c r="AD295" s="10">
        <f>AD296+AD298</f>
        <v>0</v>
      </c>
      <c r="AE295" s="6">
        <f t="shared" si="63"/>
        <v>2300.4982599999998</v>
      </c>
    </row>
    <row r="296" spans="1:31" ht="35.25" customHeight="1">
      <c r="A296" s="7" t="s">
        <v>491</v>
      </c>
      <c r="B296" s="3" t="s">
        <v>492</v>
      </c>
      <c r="C296" s="4"/>
      <c r="D296" s="6">
        <v>0</v>
      </c>
      <c r="E296" s="10">
        <f t="shared" ref="E296:Q296" si="71">E297</f>
        <v>0</v>
      </c>
      <c r="F296" s="6">
        <f t="shared" si="58"/>
        <v>0</v>
      </c>
      <c r="G296" s="10">
        <f t="shared" si="71"/>
        <v>0</v>
      </c>
      <c r="H296" s="6">
        <f t="shared" si="59"/>
        <v>0</v>
      </c>
      <c r="I296" s="10">
        <f t="shared" si="71"/>
        <v>0</v>
      </c>
      <c r="J296" s="6">
        <f t="shared" si="69"/>
        <v>0</v>
      </c>
      <c r="K296" s="10">
        <f t="shared" si="71"/>
        <v>0</v>
      </c>
      <c r="L296" s="6">
        <f t="shared" si="65"/>
        <v>0</v>
      </c>
      <c r="M296" s="10">
        <f t="shared" si="71"/>
        <v>0</v>
      </c>
      <c r="N296" s="6">
        <f t="shared" si="66"/>
        <v>0</v>
      </c>
      <c r="O296" s="10">
        <f t="shared" si="71"/>
        <v>0</v>
      </c>
      <c r="P296" s="6">
        <f t="shared" si="64"/>
        <v>0</v>
      </c>
      <c r="Q296" s="10">
        <f t="shared" si="71"/>
        <v>0</v>
      </c>
      <c r="R296" s="6">
        <f t="shared" si="62"/>
        <v>0</v>
      </c>
      <c r="S296" s="6">
        <v>0</v>
      </c>
      <c r="T296" s="10">
        <f t="shared" ref="T296:AD296" si="72">T297</f>
        <v>0</v>
      </c>
      <c r="U296" s="6">
        <f t="shared" si="60"/>
        <v>0</v>
      </c>
      <c r="V296" s="10">
        <f t="shared" si="72"/>
        <v>0</v>
      </c>
      <c r="W296" s="6">
        <f t="shared" si="61"/>
        <v>0</v>
      </c>
      <c r="X296" s="10">
        <f t="shared" si="72"/>
        <v>0</v>
      </c>
      <c r="Y296" s="6">
        <f t="shared" si="70"/>
        <v>0</v>
      </c>
      <c r="Z296" s="10">
        <f t="shared" si="72"/>
        <v>0</v>
      </c>
      <c r="AA296" s="6">
        <f t="shared" si="67"/>
        <v>0</v>
      </c>
      <c r="AB296" s="10">
        <f t="shared" si="72"/>
        <v>0</v>
      </c>
      <c r="AC296" s="6">
        <f t="shared" si="68"/>
        <v>0</v>
      </c>
      <c r="AD296" s="10">
        <f t="shared" si="72"/>
        <v>0</v>
      </c>
      <c r="AE296" s="6">
        <f t="shared" si="63"/>
        <v>0</v>
      </c>
    </row>
    <row r="297" spans="1:31" ht="50.25" customHeight="1">
      <c r="A297" s="1" t="s">
        <v>305</v>
      </c>
      <c r="B297" s="3" t="s">
        <v>492</v>
      </c>
      <c r="C297" s="4">
        <v>400</v>
      </c>
      <c r="D297" s="6">
        <v>0</v>
      </c>
      <c r="E297" s="10"/>
      <c r="F297" s="6">
        <f t="shared" si="58"/>
        <v>0</v>
      </c>
      <c r="G297" s="10"/>
      <c r="H297" s="6">
        <f t="shared" ref="H297:H374" si="73">F297+G297</f>
        <v>0</v>
      </c>
      <c r="I297" s="10"/>
      <c r="J297" s="6">
        <f t="shared" si="69"/>
        <v>0</v>
      </c>
      <c r="K297" s="10"/>
      <c r="L297" s="6">
        <f t="shared" si="65"/>
        <v>0</v>
      </c>
      <c r="M297" s="10"/>
      <c r="N297" s="6">
        <f t="shared" si="66"/>
        <v>0</v>
      </c>
      <c r="O297" s="10"/>
      <c r="P297" s="6">
        <f t="shared" si="64"/>
        <v>0</v>
      </c>
      <c r="Q297" s="10"/>
      <c r="R297" s="6">
        <f t="shared" si="62"/>
        <v>0</v>
      </c>
      <c r="S297" s="6">
        <v>0</v>
      </c>
      <c r="T297" s="10"/>
      <c r="U297" s="6">
        <f t="shared" si="60"/>
        <v>0</v>
      </c>
      <c r="V297" s="10"/>
      <c r="W297" s="6">
        <f t="shared" ref="W297:W374" si="74">U297+V297</f>
        <v>0</v>
      </c>
      <c r="X297" s="10"/>
      <c r="Y297" s="6">
        <f t="shared" si="70"/>
        <v>0</v>
      </c>
      <c r="Z297" s="10"/>
      <c r="AA297" s="6">
        <f t="shared" si="67"/>
        <v>0</v>
      </c>
      <c r="AB297" s="10"/>
      <c r="AC297" s="6">
        <f t="shared" si="68"/>
        <v>0</v>
      </c>
      <c r="AD297" s="10"/>
      <c r="AE297" s="6">
        <f t="shared" si="63"/>
        <v>0</v>
      </c>
    </row>
    <row r="298" spans="1:31" ht="106.5" customHeight="1">
      <c r="A298" s="1" t="s">
        <v>555</v>
      </c>
      <c r="B298" s="14" t="s">
        <v>556</v>
      </c>
      <c r="C298" s="4"/>
      <c r="D298" s="6">
        <v>2300.4982599999998</v>
      </c>
      <c r="E298" s="10">
        <f>E299</f>
        <v>0</v>
      </c>
      <c r="F298" s="6">
        <f t="shared" si="58"/>
        <v>2300.4982599999998</v>
      </c>
      <c r="G298" s="10">
        <f>G299</f>
        <v>0</v>
      </c>
      <c r="H298" s="6">
        <f t="shared" si="73"/>
        <v>2300.4982599999998</v>
      </c>
      <c r="I298" s="10">
        <f>I299</f>
        <v>0</v>
      </c>
      <c r="J298" s="6">
        <f t="shared" si="69"/>
        <v>2300.4982599999998</v>
      </c>
      <c r="K298" s="10">
        <f>K299</f>
        <v>0</v>
      </c>
      <c r="L298" s="6">
        <f t="shared" si="65"/>
        <v>2300.4982599999998</v>
      </c>
      <c r="M298" s="10">
        <f>M299</f>
        <v>0</v>
      </c>
      <c r="N298" s="6">
        <f t="shared" si="66"/>
        <v>2300.4982599999998</v>
      </c>
      <c r="O298" s="10">
        <f>O299</f>
        <v>0</v>
      </c>
      <c r="P298" s="6">
        <f t="shared" si="64"/>
        <v>2300.4982599999998</v>
      </c>
      <c r="Q298" s="10">
        <f>Q299</f>
        <v>0</v>
      </c>
      <c r="R298" s="6">
        <f t="shared" si="62"/>
        <v>2300.4982599999998</v>
      </c>
      <c r="S298" s="6">
        <v>2300.4982599999998</v>
      </c>
      <c r="T298" s="10">
        <f>T299</f>
        <v>0</v>
      </c>
      <c r="U298" s="6">
        <f t="shared" si="60"/>
        <v>2300.4982599999998</v>
      </c>
      <c r="V298" s="10">
        <f>V299</f>
        <v>0</v>
      </c>
      <c r="W298" s="6">
        <f t="shared" si="74"/>
        <v>2300.4982599999998</v>
      </c>
      <c r="X298" s="10">
        <f>X299</f>
        <v>0</v>
      </c>
      <c r="Y298" s="6">
        <f t="shared" si="70"/>
        <v>2300.4982599999998</v>
      </c>
      <c r="Z298" s="10">
        <f>Z299</f>
        <v>0</v>
      </c>
      <c r="AA298" s="6">
        <f t="shared" si="67"/>
        <v>2300.4982599999998</v>
      </c>
      <c r="AB298" s="10">
        <f>AB299</f>
        <v>0</v>
      </c>
      <c r="AC298" s="6">
        <f t="shared" si="68"/>
        <v>2300.4982599999998</v>
      </c>
      <c r="AD298" s="10">
        <f>AD299</f>
        <v>0</v>
      </c>
      <c r="AE298" s="6">
        <f t="shared" si="63"/>
        <v>2300.4982599999998</v>
      </c>
    </row>
    <row r="299" spans="1:31" ht="50.25" customHeight="1">
      <c r="A299" s="19" t="s">
        <v>216</v>
      </c>
      <c r="B299" s="14" t="s">
        <v>556</v>
      </c>
      <c r="C299" s="4">
        <v>800</v>
      </c>
      <c r="D299" s="6">
        <v>2300.4982599999998</v>
      </c>
      <c r="E299" s="10"/>
      <c r="F299" s="6">
        <f t="shared" si="58"/>
        <v>2300.4982599999998</v>
      </c>
      <c r="G299" s="10"/>
      <c r="H299" s="6">
        <f t="shared" si="73"/>
        <v>2300.4982599999998</v>
      </c>
      <c r="I299" s="10"/>
      <c r="J299" s="6">
        <f t="shared" si="69"/>
        <v>2300.4982599999998</v>
      </c>
      <c r="K299" s="10"/>
      <c r="L299" s="6">
        <f t="shared" si="65"/>
        <v>2300.4982599999998</v>
      </c>
      <c r="M299" s="10"/>
      <c r="N299" s="6">
        <f t="shared" si="66"/>
        <v>2300.4982599999998</v>
      </c>
      <c r="O299" s="10"/>
      <c r="P299" s="6">
        <f t="shared" si="64"/>
        <v>2300.4982599999998</v>
      </c>
      <c r="Q299" s="10"/>
      <c r="R299" s="6">
        <f t="shared" si="62"/>
        <v>2300.4982599999998</v>
      </c>
      <c r="S299" s="6">
        <v>2300.4982599999998</v>
      </c>
      <c r="T299" s="10"/>
      <c r="U299" s="6">
        <f t="shared" si="60"/>
        <v>2300.4982599999998</v>
      </c>
      <c r="V299" s="10"/>
      <c r="W299" s="6">
        <f t="shared" si="74"/>
        <v>2300.4982599999998</v>
      </c>
      <c r="X299" s="10"/>
      <c r="Y299" s="6">
        <f t="shared" si="70"/>
        <v>2300.4982599999998</v>
      </c>
      <c r="Z299" s="10"/>
      <c r="AA299" s="6">
        <f t="shared" si="67"/>
        <v>2300.4982599999998</v>
      </c>
      <c r="AB299" s="10"/>
      <c r="AC299" s="6">
        <f t="shared" si="68"/>
        <v>2300.4982599999998</v>
      </c>
      <c r="AD299" s="10"/>
      <c r="AE299" s="6">
        <f t="shared" si="63"/>
        <v>2300.4982599999998</v>
      </c>
    </row>
    <row r="300" spans="1:31" ht="58.5" customHeight="1">
      <c r="A300" s="1" t="s">
        <v>547</v>
      </c>
      <c r="B300" s="3" t="s">
        <v>548</v>
      </c>
      <c r="C300" s="4"/>
      <c r="D300" s="6">
        <v>0</v>
      </c>
      <c r="E300" s="10">
        <f>E301</f>
        <v>0</v>
      </c>
      <c r="F300" s="6">
        <f t="shared" si="58"/>
        <v>0</v>
      </c>
      <c r="G300" s="10">
        <f>G301</f>
        <v>0</v>
      </c>
      <c r="H300" s="6">
        <f t="shared" si="73"/>
        <v>0</v>
      </c>
      <c r="I300" s="10">
        <f>I301</f>
        <v>0</v>
      </c>
      <c r="J300" s="6">
        <f t="shared" si="69"/>
        <v>0</v>
      </c>
      <c r="K300" s="10">
        <f>K301</f>
        <v>0</v>
      </c>
      <c r="L300" s="6">
        <f t="shared" si="65"/>
        <v>0</v>
      </c>
      <c r="M300" s="10">
        <f>M301</f>
        <v>0</v>
      </c>
      <c r="N300" s="6">
        <f t="shared" si="66"/>
        <v>0</v>
      </c>
      <c r="O300" s="10">
        <f>O301</f>
        <v>0</v>
      </c>
      <c r="P300" s="6">
        <f t="shared" si="64"/>
        <v>0</v>
      </c>
      <c r="Q300" s="10">
        <f>Q301</f>
        <v>0</v>
      </c>
      <c r="R300" s="6">
        <f t="shared" si="62"/>
        <v>0</v>
      </c>
      <c r="S300" s="6">
        <v>0</v>
      </c>
      <c r="T300" s="10">
        <f>T301</f>
        <v>0</v>
      </c>
      <c r="U300" s="6">
        <f t="shared" si="60"/>
        <v>0</v>
      </c>
      <c r="V300" s="10">
        <f>V301</f>
        <v>0</v>
      </c>
      <c r="W300" s="6">
        <f t="shared" si="74"/>
        <v>0</v>
      </c>
      <c r="X300" s="10">
        <f>X301</f>
        <v>0</v>
      </c>
      <c r="Y300" s="6">
        <f t="shared" si="70"/>
        <v>0</v>
      </c>
      <c r="Z300" s="10">
        <f>Z301</f>
        <v>0</v>
      </c>
      <c r="AA300" s="6">
        <f t="shared" si="67"/>
        <v>0</v>
      </c>
      <c r="AB300" s="10">
        <f>AB301</f>
        <v>0</v>
      </c>
      <c r="AC300" s="6">
        <f t="shared" si="68"/>
        <v>0</v>
      </c>
      <c r="AD300" s="10">
        <f>AD301</f>
        <v>0</v>
      </c>
      <c r="AE300" s="6">
        <f t="shared" si="63"/>
        <v>0</v>
      </c>
    </row>
    <row r="301" spans="1:31" ht="84" customHeight="1">
      <c r="A301" s="1" t="s">
        <v>549</v>
      </c>
      <c r="B301" s="3" t="s">
        <v>550</v>
      </c>
      <c r="C301" s="4"/>
      <c r="D301" s="6">
        <v>0</v>
      </c>
      <c r="E301" s="10">
        <f>E302</f>
        <v>0</v>
      </c>
      <c r="F301" s="6">
        <f t="shared" ref="F301:F378" si="75">D301+E301</f>
        <v>0</v>
      </c>
      <c r="G301" s="10">
        <f>G302</f>
        <v>0</v>
      </c>
      <c r="H301" s="6">
        <f t="shared" si="73"/>
        <v>0</v>
      </c>
      <c r="I301" s="10">
        <f>I302</f>
        <v>0</v>
      </c>
      <c r="J301" s="6">
        <f t="shared" si="69"/>
        <v>0</v>
      </c>
      <c r="K301" s="10">
        <f>K302</f>
        <v>0</v>
      </c>
      <c r="L301" s="6">
        <f t="shared" si="65"/>
        <v>0</v>
      </c>
      <c r="M301" s="10">
        <f>M302</f>
        <v>0</v>
      </c>
      <c r="N301" s="6">
        <f t="shared" si="66"/>
        <v>0</v>
      </c>
      <c r="O301" s="10">
        <f>O302</f>
        <v>0</v>
      </c>
      <c r="P301" s="6">
        <f t="shared" si="64"/>
        <v>0</v>
      </c>
      <c r="Q301" s="10">
        <f>Q302</f>
        <v>0</v>
      </c>
      <c r="R301" s="6">
        <f t="shared" si="62"/>
        <v>0</v>
      </c>
      <c r="S301" s="6">
        <v>0</v>
      </c>
      <c r="T301" s="10">
        <f>T302</f>
        <v>0</v>
      </c>
      <c r="U301" s="6">
        <f t="shared" ref="U301:U378" si="76">S301+T301</f>
        <v>0</v>
      </c>
      <c r="V301" s="10">
        <f>V302</f>
        <v>0</v>
      </c>
      <c r="W301" s="6">
        <f t="shared" si="74"/>
        <v>0</v>
      </c>
      <c r="X301" s="10">
        <f>X302</f>
        <v>0</v>
      </c>
      <c r="Y301" s="6">
        <f t="shared" si="70"/>
        <v>0</v>
      </c>
      <c r="Z301" s="10">
        <f>Z302</f>
        <v>0</v>
      </c>
      <c r="AA301" s="6">
        <f t="shared" si="67"/>
        <v>0</v>
      </c>
      <c r="AB301" s="10">
        <f>AB302</f>
        <v>0</v>
      </c>
      <c r="AC301" s="6">
        <f t="shared" si="68"/>
        <v>0</v>
      </c>
      <c r="AD301" s="10">
        <f>AD302</f>
        <v>0</v>
      </c>
      <c r="AE301" s="6">
        <f t="shared" si="63"/>
        <v>0</v>
      </c>
    </row>
    <row r="302" spans="1:31" ht="50.25" customHeight="1">
      <c r="A302" s="1" t="s">
        <v>305</v>
      </c>
      <c r="B302" s="3" t="s">
        <v>550</v>
      </c>
      <c r="C302" s="4">
        <v>400</v>
      </c>
      <c r="D302" s="6">
        <v>0</v>
      </c>
      <c r="E302" s="10"/>
      <c r="F302" s="6">
        <f t="shared" si="75"/>
        <v>0</v>
      </c>
      <c r="G302" s="10"/>
      <c r="H302" s="6">
        <f t="shared" si="73"/>
        <v>0</v>
      </c>
      <c r="I302" s="10"/>
      <c r="J302" s="6">
        <f t="shared" si="69"/>
        <v>0</v>
      </c>
      <c r="K302" s="10"/>
      <c r="L302" s="6">
        <f t="shared" si="65"/>
        <v>0</v>
      </c>
      <c r="M302" s="10"/>
      <c r="N302" s="6">
        <f t="shared" si="66"/>
        <v>0</v>
      </c>
      <c r="O302" s="10"/>
      <c r="P302" s="6">
        <f t="shared" si="64"/>
        <v>0</v>
      </c>
      <c r="Q302" s="10"/>
      <c r="R302" s="6">
        <f t="shared" si="62"/>
        <v>0</v>
      </c>
      <c r="S302" s="6">
        <v>0</v>
      </c>
      <c r="T302" s="10"/>
      <c r="U302" s="6">
        <f t="shared" si="76"/>
        <v>0</v>
      </c>
      <c r="V302" s="10"/>
      <c r="W302" s="6">
        <f t="shared" si="74"/>
        <v>0</v>
      </c>
      <c r="X302" s="10"/>
      <c r="Y302" s="6">
        <f t="shared" si="70"/>
        <v>0</v>
      </c>
      <c r="Z302" s="10"/>
      <c r="AA302" s="6">
        <f t="shared" si="67"/>
        <v>0</v>
      </c>
      <c r="AB302" s="10"/>
      <c r="AC302" s="6">
        <f t="shared" si="68"/>
        <v>0</v>
      </c>
      <c r="AD302" s="10"/>
      <c r="AE302" s="6">
        <f t="shared" si="63"/>
        <v>0</v>
      </c>
    </row>
    <row r="303" spans="1:31" ht="49.5" customHeight="1">
      <c r="A303" s="1" t="s">
        <v>601</v>
      </c>
      <c r="B303" s="3" t="s">
        <v>602</v>
      </c>
      <c r="C303" s="4"/>
      <c r="D303" s="6"/>
      <c r="E303" s="10"/>
      <c r="F303" s="6"/>
      <c r="G303" s="10"/>
      <c r="H303" s="6">
        <f t="shared" si="73"/>
        <v>0</v>
      </c>
      <c r="I303" s="10">
        <f>I304</f>
        <v>0</v>
      </c>
      <c r="J303" s="6">
        <f t="shared" si="69"/>
        <v>0</v>
      </c>
      <c r="K303" s="10">
        <f>K304</f>
        <v>0</v>
      </c>
      <c r="L303" s="6">
        <f t="shared" si="65"/>
        <v>0</v>
      </c>
      <c r="M303" s="10">
        <f>M304</f>
        <v>0</v>
      </c>
      <c r="N303" s="6">
        <f t="shared" si="66"/>
        <v>0</v>
      </c>
      <c r="O303" s="10">
        <f>O304</f>
        <v>0</v>
      </c>
      <c r="P303" s="6">
        <f t="shared" si="64"/>
        <v>0</v>
      </c>
      <c r="Q303" s="10">
        <f>Q304</f>
        <v>0</v>
      </c>
      <c r="R303" s="6">
        <f t="shared" si="62"/>
        <v>0</v>
      </c>
      <c r="S303" s="6"/>
      <c r="T303" s="10"/>
      <c r="U303" s="6"/>
      <c r="V303" s="10"/>
      <c r="W303" s="6">
        <f t="shared" si="74"/>
        <v>0</v>
      </c>
      <c r="X303" s="10">
        <f>X304</f>
        <v>0</v>
      </c>
      <c r="Y303" s="6">
        <f t="shared" si="70"/>
        <v>0</v>
      </c>
      <c r="Z303" s="10">
        <f>Z304</f>
        <v>0</v>
      </c>
      <c r="AA303" s="6">
        <f t="shared" si="67"/>
        <v>0</v>
      </c>
      <c r="AB303" s="10">
        <f>AB304</f>
        <v>0</v>
      </c>
      <c r="AC303" s="6">
        <f t="shared" si="68"/>
        <v>0</v>
      </c>
      <c r="AD303" s="10">
        <f>AD304</f>
        <v>0</v>
      </c>
      <c r="AE303" s="6">
        <f t="shared" si="63"/>
        <v>0</v>
      </c>
    </row>
    <row r="304" spans="1:31" ht="46.5" customHeight="1">
      <c r="A304" s="1" t="s">
        <v>603</v>
      </c>
      <c r="B304" s="3" t="s">
        <v>604</v>
      </c>
      <c r="C304" s="4"/>
      <c r="D304" s="6"/>
      <c r="E304" s="10"/>
      <c r="F304" s="6"/>
      <c r="G304" s="10"/>
      <c r="H304" s="6">
        <f t="shared" si="73"/>
        <v>0</v>
      </c>
      <c r="I304" s="10">
        <f>I305</f>
        <v>0</v>
      </c>
      <c r="J304" s="6">
        <f t="shared" si="69"/>
        <v>0</v>
      </c>
      <c r="K304" s="10">
        <f>K305</f>
        <v>0</v>
      </c>
      <c r="L304" s="6">
        <f t="shared" si="65"/>
        <v>0</v>
      </c>
      <c r="M304" s="10">
        <f>M305</f>
        <v>0</v>
      </c>
      <c r="N304" s="6">
        <f t="shared" si="66"/>
        <v>0</v>
      </c>
      <c r="O304" s="10">
        <f>O305</f>
        <v>0</v>
      </c>
      <c r="P304" s="6">
        <f t="shared" si="64"/>
        <v>0</v>
      </c>
      <c r="Q304" s="10">
        <f>Q305</f>
        <v>0</v>
      </c>
      <c r="R304" s="6">
        <f t="shared" si="62"/>
        <v>0</v>
      </c>
      <c r="S304" s="6"/>
      <c r="T304" s="10"/>
      <c r="U304" s="6"/>
      <c r="V304" s="10"/>
      <c r="W304" s="6">
        <f t="shared" si="74"/>
        <v>0</v>
      </c>
      <c r="X304" s="10">
        <f>X305</f>
        <v>0</v>
      </c>
      <c r="Y304" s="6">
        <f t="shared" si="70"/>
        <v>0</v>
      </c>
      <c r="Z304" s="10">
        <f>Z305</f>
        <v>0</v>
      </c>
      <c r="AA304" s="6">
        <f t="shared" si="67"/>
        <v>0</v>
      </c>
      <c r="AB304" s="10">
        <f>AB305</f>
        <v>0</v>
      </c>
      <c r="AC304" s="6">
        <f t="shared" si="68"/>
        <v>0</v>
      </c>
      <c r="AD304" s="10">
        <f>AD305</f>
        <v>0</v>
      </c>
      <c r="AE304" s="6">
        <f t="shared" si="63"/>
        <v>0</v>
      </c>
    </row>
    <row r="305" spans="1:31" ht="50.25" customHeight="1">
      <c r="A305" s="1" t="s">
        <v>35</v>
      </c>
      <c r="B305" s="3" t="s">
        <v>604</v>
      </c>
      <c r="C305" s="4">
        <v>200</v>
      </c>
      <c r="D305" s="6"/>
      <c r="E305" s="10"/>
      <c r="F305" s="6"/>
      <c r="G305" s="10"/>
      <c r="H305" s="6">
        <f t="shared" si="73"/>
        <v>0</v>
      </c>
      <c r="I305" s="10"/>
      <c r="J305" s="6">
        <f t="shared" si="69"/>
        <v>0</v>
      </c>
      <c r="K305" s="10"/>
      <c r="L305" s="6">
        <f t="shared" si="65"/>
        <v>0</v>
      </c>
      <c r="M305" s="10"/>
      <c r="N305" s="6">
        <f t="shared" si="66"/>
        <v>0</v>
      </c>
      <c r="O305" s="10"/>
      <c r="P305" s="6">
        <f t="shared" si="64"/>
        <v>0</v>
      </c>
      <c r="Q305" s="10"/>
      <c r="R305" s="6">
        <f t="shared" si="62"/>
        <v>0</v>
      </c>
      <c r="S305" s="6"/>
      <c r="T305" s="10"/>
      <c r="U305" s="6"/>
      <c r="V305" s="10"/>
      <c r="W305" s="6">
        <f t="shared" si="74"/>
        <v>0</v>
      </c>
      <c r="X305" s="10"/>
      <c r="Y305" s="6">
        <f t="shared" si="70"/>
        <v>0</v>
      </c>
      <c r="Z305" s="10"/>
      <c r="AA305" s="6">
        <f t="shared" si="67"/>
        <v>0</v>
      </c>
      <c r="AB305" s="10"/>
      <c r="AC305" s="6">
        <f t="shared" si="68"/>
        <v>0</v>
      </c>
      <c r="AD305" s="10"/>
      <c r="AE305" s="6">
        <f t="shared" si="63"/>
        <v>0</v>
      </c>
    </row>
    <row r="306" spans="1:31" ht="50.25" customHeight="1">
      <c r="A306" s="1" t="s">
        <v>636</v>
      </c>
      <c r="B306" s="3" t="s">
        <v>637</v>
      </c>
      <c r="C306" s="4"/>
      <c r="D306" s="6"/>
      <c r="E306" s="10"/>
      <c r="F306" s="6"/>
      <c r="G306" s="10"/>
      <c r="H306" s="6"/>
      <c r="I306" s="10"/>
      <c r="J306" s="6"/>
      <c r="K306" s="10"/>
      <c r="L306" s="6"/>
      <c r="M306" s="10"/>
      <c r="N306" s="6">
        <f t="shared" si="66"/>
        <v>0</v>
      </c>
      <c r="O306" s="10">
        <f>O307</f>
        <v>0</v>
      </c>
      <c r="P306" s="6">
        <f t="shared" si="64"/>
        <v>0</v>
      </c>
      <c r="Q306" s="10">
        <f>Q307</f>
        <v>0</v>
      </c>
      <c r="R306" s="6">
        <f t="shared" si="62"/>
        <v>0</v>
      </c>
      <c r="S306" s="6"/>
      <c r="T306" s="10"/>
      <c r="U306" s="6"/>
      <c r="V306" s="10"/>
      <c r="W306" s="6"/>
      <c r="X306" s="10"/>
      <c r="Y306" s="6"/>
      <c r="Z306" s="10"/>
      <c r="AA306" s="6">
        <f t="shared" si="67"/>
        <v>0</v>
      </c>
      <c r="AB306" s="10">
        <f>AB307</f>
        <v>0</v>
      </c>
      <c r="AC306" s="6">
        <f t="shared" si="68"/>
        <v>0</v>
      </c>
      <c r="AD306" s="10">
        <f>AD307</f>
        <v>0</v>
      </c>
      <c r="AE306" s="6">
        <f t="shared" si="63"/>
        <v>0</v>
      </c>
    </row>
    <row r="307" spans="1:31" ht="50.25" customHeight="1">
      <c r="A307" s="1" t="s">
        <v>638</v>
      </c>
      <c r="B307" s="3" t="s">
        <v>639</v>
      </c>
      <c r="C307" s="4"/>
      <c r="D307" s="6"/>
      <c r="E307" s="10"/>
      <c r="F307" s="6"/>
      <c r="G307" s="10"/>
      <c r="H307" s="6"/>
      <c r="I307" s="10"/>
      <c r="J307" s="6"/>
      <c r="K307" s="10"/>
      <c r="L307" s="6"/>
      <c r="M307" s="10"/>
      <c r="N307" s="6">
        <f t="shared" si="66"/>
        <v>0</v>
      </c>
      <c r="O307" s="10">
        <f>O308</f>
        <v>0</v>
      </c>
      <c r="P307" s="6">
        <f t="shared" si="64"/>
        <v>0</v>
      </c>
      <c r="Q307" s="10">
        <f>Q308</f>
        <v>0</v>
      </c>
      <c r="R307" s="6">
        <f t="shared" si="62"/>
        <v>0</v>
      </c>
      <c r="S307" s="6"/>
      <c r="T307" s="10"/>
      <c r="U307" s="6"/>
      <c r="V307" s="10"/>
      <c r="W307" s="6"/>
      <c r="X307" s="10"/>
      <c r="Y307" s="6"/>
      <c r="Z307" s="10"/>
      <c r="AA307" s="6">
        <f t="shared" si="67"/>
        <v>0</v>
      </c>
      <c r="AB307" s="10">
        <f>AB308</f>
        <v>0</v>
      </c>
      <c r="AC307" s="6">
        <f t="shared" si="68"/>
        <v>0</v>
      </c>
      <c r="AD307" s="10">
        <f>AD308</f>
        <v>0</v>
      </c>
      <c r="AE307" s="6">
        <f t="shared" si="63"/>
        <v>0</v>
      </c>
    </row>
    <row r="308" spans="1:31" ht="50.25" customHeight="1">
      <c r="A308" s="1" t="s">
        <v>35</v>
      </c>
      <c r="B308" s="3" t="s">
        <v>639</v>
      </c>
      <c r="C308" s="4">
        <v>200</v>
      </c>
      <c r="D308" s="6"/>
      <c r="E308" s="10"/>
      <c r="F308" s="6"/>
      <c r="G308" s="10"/>
      <c r="H308" s="6"/>
      <c r="I308" s="10"/>
      <c r="J308" s="6"/>
      <c r="K308" s="10"/>
      <c r="L308" s="6"/>
      <c r="M308" s="10"/>
      <c r="N308" s="6">
        <f t="shared" si="66"/>
        <v>0</v>
      </c>
      <c r="O308" s="10"/>
      <c r="P308" s="6">
        <f t="shared" si="64"/>
        <v>0</v>
      </c>
      <c r="Q308" s="10"/>
      <c r="R308" s="6">
        <f t="shared" si="62"/>
        <v>0</v>
      </c>
      <c r="S308" s="6"/>
      <c r="T308" s="10"/>
      <c r="U308" s="6"/>
      <c r="V308" s="10"/>
      <c r="W308" s="6"/>
      <c r="X308" s="10"/>
      <c r="Y308" s="6"/>
      <c r="Z308" s="10"/>
      <c r="AA308" s="6">
        <f t="shared" si="67"/>
        <v>0</v>
      </c>
      <c r="AB308" s="10"/>
      <c r="AC308" s="6">
        <f t="shared" si="68"/>
        <v>0</v>
      </c>
      <c r="AD308" s="10"/>
      <c r="AE308" s="6">
        <f t="shared" si="63"/>
        <v>0</v>
      </c>
    </row>
    <row r="309" spans="1:31" ht="50.25" customHeight="1">
      <c r="A309" s="1" t="s">
        <v>640</v>
      </c>
      <c r="B309" s="3" t="s">
        <v>641</v>
      </c>
      <c r="C309" s="4"/>
      <c r="D309" s="6"/>
      <c r="E309" s="10"/>
      <c r="F309" s="6"/>
      <c r="G309" s="10"/>
      <c r="H309" s="6"/>
      <c r="I309" s="10"/>
      <c r="J309" s="6"/>
      <c r="K309" s="10"/>
      <c r="L309" s="6"/>
      <c r="M309" s="10"/>
      <c r="N309" s="6">
        <f t="shared" si="66"/>
        <v>0</v>
      </c>
      <c r="O309" s="10">
        <f>O310</f>
        <v>0</v>
      </c>
      <c r="P309" s="6">
        <f t="shared" si="64"/>
        <v>0</v>
      </c>
      <c r="Q309" s="10">
        <f>Q310</f>
        <v>0</v>
      </c>
      <c r="R309" s="6">
        <f t="shared" si="62"/>
        <v>0</v>
      </c>
      <c r="S309" s="6"/>
      <c r="T309" s="10"/>
      <c r="U309" s="6"/>
      <c r="V309" s="10"/>
      <c r="W309" s="6"/>
      <c r="X309" s="10"/>
      <c r="Y309" s="6"/>
      <c r="Z309" s="10"/>
      <c r="AA309" s="6">
        <f t="shared" si="67"/>
        <v>0</v>
      </c>
      <c r="AB309" s="10">
        <f>AB310</f>
        <v>0</v>
      </c>
      <c r="AC309" s="6">
        <f t="shared" si="68"/>
        <v>0</v>
      </c>
      <c r="AD309" s="10">
        <f>AD310</f>
        <v>0</v>
      </c>
      <c r="AE309" s="6">
        <f t="shared" si="63"/>
        <v>0</v>
      </c>
    </row>
    <row r="310" spans="1:31" ht="50.25" customHeight="1">
      <c r="A310" s="1" t="s">
        <v>642</v>
      </c>
      <c r="B310" s="3" t="s">
        <v>643</v>
      </c>
      <c r="C310" s="4"/>
      <c r="D310" s="6"/>
      <c r="E310" s="10"/>
      <c r="F310" s="6"/>
      <c r="G310" s="10"/>
      <c r="H310" s="6"/>
      <c r="I310" s="10"/>
      <c r="J310" s="6"/>
      <c r="K310" s="10"/>
      <c r="L310" s="6"/>
      <c r="M310" s="10"/>
      <c r="N310" s="6">
        <f t="shared" si="66"/>
        <v>0</v>
      </c>
      <c r="O310" s="10">
        <f>O311</f>
        <v>0</v>
      </c>
      <c r="P310" s="6">
        <f t="shared" si="64"/>
        <v>0</v>
      </c>
      <c r="Q310" s="10">
        <f>Q311</f>
        <v>0</v>
      </c>
      <c r="R310" s="6">
        <f t="shared" si="62"/>
        <v>0</v>
      </c>
      <c r="S310" s="6"/>
      <c r="T310" s="10"/>
      <c r="U310" s="6"/>
      <c r="V310" s="10"/>
      <c r="W310" s="6"/>
      <c r="X310" s="10"/>
      <c r="Y310" s="6"/>
      <c r="Z310" s="10"/>
      <c r="AA310" s="6">
        <f t="shared" si="67"/>
        <v>0</v>
      </c>
      <c r="AB310" s="10">
        <f>AB311</f>
        <v>0</v>
      </c>
      <c r="AC310" s="6">
        <f t="shared" si="68"/>
        <v>0</v>
      </c>
      <c r="AD310" s="10">
        <f>AD311</f>
        <v>0</v>
      </c>
      <c r="AE310" s="6">
        <f t="shared" si="63"/>
        <v>0</v>
      </c>
    </row>
    <row r="311" spans="1:31" ht="50.25" customHeight="1">
      <c r="A311" s="7" t="s">
        <v>34</v>
      </c>
      <c r="B311" s="3"/>
      <c r="C311" s="4">
        <v>800</v>
      </c>
      <c r="D311" s="6"/>
      <c r="E311" s="10"/>
      <c r="F311" s="6"/>
      <c r="G311" s="10"/>
      <c r="H311" s="6"/>
      <c r="I311" s="10"/>
      <c r="J311" s="6"/>
      <c r="K311" s="10"/>
      <c r="L311" s="6"/>
      <c r="M311" s="10"/>
      <c r="N311" s="6">
        <f t="shared" si="66"/>
        <v>0</v>
      </c>
      <c r="O311" s="10"/>
      <c r="P311" s="6">
        <f t="shared" si="64"/>
        <v>0</v>
      </c>
      <c r="Q311" s="10"/>
      <c r="R311" s="6">
        <f t="shared" si="62"/>
        <v>0</v>
      </c>
      <c r="S311" s="6"/>
      <c r="T311" s="10"/>
      <c r="U311" s="6"/>
      <c r="V311" s="10"/>
      <c r="W311" s="6"/>
      <c r="X311" s="10"/>
      <c r="Y311" s="6"/>
      <c r="Z311" s="10"/>
      <c r="AA311" s="6">
        <f t="shared" si="67"/>
        <v>0</v>
      </c>
      <c r="AB311" s="10"/>
      <c r="AC311" s="6">
        <f t="shared" si="68"/>
        <v>0</v>
      </c>
      <c r="AD311" s="10"/>
      <c r="AE311" s="6">
        <f t="shared" si="63"/>
        <v>0</v>
      </c>
    </row>
    <row r="312" spans="1:31" ht="53.25" customHeight="1">
      <c r="A312" s="11" t="s">
        <v>217</v>
      </c>
      <c r="B312" s="9" t="s">
        <v>220</v>
      </c>
      <c r="C312" s="4"/>
      <c r="D312" s="6">
        <v>12693.413009999997</v>
      </c>
      <c r="E312" s="10">
        <f>E313</f>
        <v>0</v>
      </c>
      <c r="F312" s="6">
        <f t="shared" si="75"/>
        <v>12693.413009999997</v>
      </c>
      <c r="G312" s="10">
        <f>G313</f>
        <v>0</v>
      </c>
      <c r="H312" s="6">
        <f t="shared" si="73"/>
        <v>12693.413009999997</v>
      </c>
      <c r="I312" s="10">
        <f>I313</f>
        <v>0</v>
      </c>
      <c r="J312" s="6">
        <f t="shared" si="69"/>
        <v>12693.413009999997</v>
      </c>
      <c r="K312" s="10">
        <f>K313</f>
        <v>0</v>
      </c>
      <c r="L312" s="6">
        <f t="shared" si="65"/>
        <v>12693.413009999997</v>
      </c>
      <c r="M312" s="10">
        <f>M313</f>
        <v>2405.2169899999999</v>
      </c>
      <c r="N312" s="6">
        <f t="shared" si="66"/>
        <v>15098.629999999997</v>
      </c>
      <c r="O312" s="10">
        <f>O313</f>
        <v>10903.585010000001</v>
      </c>
      <c r="P312" s="6">
        <f t="shared" si="64"/>
        <v>26002.21501</v>
      </c>
      <c r="Q312" s="10">
        <f>Q313</f>
        <v>-10862.405010000002</v>
      </c>
      <c r="R312" s="6">
        <f t="shared" si="62"/>
        <v>15139.809999999998</v>
      </c>
      <c r="S312" s="6">
        <v>4892.9999999999964</v>
      </c>
      <c r="T312" s="10">
        <f>T313</f>
        <v>0</v>
      </c>
      <c r="U312" s="6">
        <f t="shared" si="76"/>
        <v>4892.9999999999964</v>
      </c>
      <c r="V312" s="10">
        <f>V313</f>
        <v>0</v>
      </c>
      <c r="W312" s="6">
        <f t="shared" si="74"/>
        <v>4892.9999999999964</v>
      </c>
      <c r="X312" s="10">
        <f>X313</f>
        <v>0</v>
      </c>
      <c r="Y312" s="6">
        <f t="shared" si="70"/>
        <v>4892.9999999999964</v>
      </c>
      <c r="Z312" s="10">
        <f>Z313</f>
        <v>0</v>
      </c>
      <c r="AA312" s="6">
        <f t="shared" si="67"/>
        <v>4892.9999999999964</v>
      </c>
      <c r="AB312" s="10">
        <f>AB313</f>
        <v>11.456</v>
      </c>
      <c r="AC312" s="6">
        <f t="shared" si="68"/>
        <v>4904.4559999999965</v>
      </c>
      <c r="AD312" s="10">
        <f>AD313</f>
        <v>0</v>
      </c>
      <c r="AE312" s="6">
        <f t="shared" si="63"/>
        <v>4904.4559999999965</v>
      </c>
    </row>
    <row r="313" spans="1:31" ht="53.25" customHeight="1">
      <c r="A313" s="12" t="s">
        <v>218</v>
      </c>
      <c r="B313" s="3" t="s">
        <v>221</v>
      </c>
      <c r="C313" s="4"/>
      <c r="D313" s="6">
        <v>12693.413009999997</v>
      </c>
      <c r="E313" s="10">
        <f>E314+E316+E318+E320+E322</f>
        <v>0</v>
      </c>
      <c r="F313" s="6">
        <f t="shared" si="75"/>
        <v>12693.413009999997</v>
      </c>
      <c r="G313" s="10">
        <f>G314+G316+G318+G320+G322</f>
        <v>0</v>
      </c>
      <c r="H313" s="6">
        <f t="shared" si="73"/>
        <v>12693.413009999997</v>
      </c>
      <c r="I313" s="10">
        <f>I314+I316+I318+I320+I322</f>
        <v>0</v>
      </c>
      <c r="J313" s="6">
        <f t="shared" si="69"/>
        <v>12693.413009999997</v>
      </c>
      <c r="K313" s="10">
        <f>K314+K316+K318+K320+K322</f>
        <v>0</v>
      </c>
      <c r="L313" s="6">
        <f t="shared" si="65"/>
        <v>12693.413009999997</v>
      </c>
      <c r="M313" s="10">
        <f>M314+M316+M318+M320+M322</f>
        <v>2405.2169899999999</v>
      </c>
      <c r="N313" s="6">
        <f t="shared" si="66"/>
        <v>15098.629999999997</v>
      </c>
      <c r="O313" s="10">
        <f>O314+O316+O318+O320+O322</f>
        <v>10903.585010000001</v>
      </c>
      <c r="P313" s="6">
        <f t="shared" si="64"/>
        <v>26002.21501</v>
      </c>
      <c r="Q313" s="10">
        <f>Q314+Q316+Q318+Q320+Q322</f>
        <v>-10862.405010000002</v>
      </c>
      <c r="R313" s="6">
        <f t="shared" si="62"/>
        <v>15139.809999999998</v>
      </c>
      <c r="S313" s="6">
        <v>4892.9999999999964</v>
      </c>
      <c r="T313" s="10">
        <f>T314+T316+T318+T320+T322</f>
        <v>0</v>
      </c>
      <c r="U313" s="6">
        <f t="shared" si="76"/>
        <v>4892.9999999999964</v>
      </c>
      <c r="V313" s="10">
        <f>V314+V316+V318+V320+V322</f>
        <v>0</v>
      </c>
      <c r="W313" s="6">
        <f t="shared" si="74"/>
        <v>4892.9999999999964</v>
      </c>
      <c r="X313" s="10">
        <f>X314+X316+X318+X320+X322</f>
        <v>0</v>
      </c>
      <c r="Y313" s="6">
        <f t="shared" si="70"/>
        <v>4892.9999999999964</v>
      </c>
      <c r="Z313" s="10">
        <f>Z314+Z316+Z318+Z320+Z322</f>
        <v>0</v>
      </c>
      <c r="AA313" s="6">
        <f t="shared" si="67"/>
        <v>4892.9999999999964</v>
      </c>
      <c r="AB313" s="10">
        <f>AB314+AB316+AB318+AB320+AB322</f>
        <v>11.456</v>
      </c>
      <c r="AC313" s="6">
        <f t="shared" si="68"/>
        <v>4904.4559999999965</v>
      </c>
      <c r="AD313" s="10">
        <f>AD314+AD316+AD318+AD320+AD322</f>
        <v>0</v>
      </c>
      <c r="AE313" s="6">
        <f t="shared" si="63"/>
        <v>4904.4559999999965</v>
      </c>
    </row>
    <row r="314" spans="1:31" ht="42.75" customHeight="1">
      <c r="A314" s="12" t="s">
        <v>219</v>
      </c>
      <c r="B314" s="2" t="s">
        <v>387</v>
      </c>
      <c r="C314" s="4"/>
      <c r="D314" s="6">
        <v>-5.1159076974727213E-13</v>
      </c>
      <c r="E314" s="10">
        <f>E315</f>
        <v>0</v>
      </c>
      <c r="F314" s="6">
        <f t="shared" si="75"/>
        <v>-5.1159076974727213E-13</v>
      </c>
      <c r="G314" s="10">
        <f>G315</f>
        <v>0</v>
      </c>
      <c r="H314" s="6">
        <f t="shared" si="73"/>
        <v>-5.1159076974727213E-13</v>
      </c>
      <c r="I314" s="10">
        <f>I315</f>
        <v>0</v>
      </c>
      <c r="J314" s="6">
        <f t="shared" si="69"/>
        <v>-5.1159076974727213E-13</v>
      </c>
      <c r="K314" s="10">
        <f>K315</f>
        <v>0</v>
      </c>
      <c r="L314" s="6">
        <f t="shared" si="65"/>
        <v>-5.1159076974727213E-13</v>
      </c>
      <c r="M314" s="10">
        <f>M315</f>
        <v>0</v>
      </c>
      <c r="N314" s="6">
        <f t="shared" si="66"/>
        <v>-5.1159076974727213E-13</v>
      </c>
      <c r="O314" s="10">
        <f>O315</f>
        <v>10903.585010000001</v>
      </c>
      <c r="P314" s="6">
        <f t="shared" si="64"/>
        <v>10903.585010000001</v>
      </c>
      <c r="Q314" s="10">
        <f>Q315</f>
        <v>-8457.1880100000017</v>
      </c>
      <c r="R314" s="6">
        <f t="shared" si="62"/>
        <v>2446.396999999999</v>
      </c>
      <c r="S314" s="6">
        <v>-5.1159076974727213E-13</v>
      </c>
      <c r="T314" s="10">
        <f>T315</f>
        <v>0</v>
      </c>
      <c r="U314" s="6">
        <f t="shared" si="76"/>
        <v>-5.1159076974727213E-13</v>
      </c>
      <c r="V314" s="10">
        <f>V315</f>
        <v>0</v>
      </c>
      <c r="W314" s="6">
        <f t="shared" si="74"/>
        <v>-5.1159076974727213E-13</v>
      </c>
      <c r="X314" s="10">
        <f>X315</f>
        <v>0</v>
      </c>
      <c r="Y314" s="6">
        <f t="shared" si="70"/>
        <v>-5.1159076974727213E-13</v>
      </c>
      <c r="Z314" s="10">
        <f>Z315</f>
        <v>0</v>
      </c>
      <c r="AA314" s="6">
        <f t="shared" si="67"/>
        <v>-5.1159076974727213E-13</v>
      </c>
      <c r="AB314" s="10">
        <f>AB315</f>
        <v>0</v>
      </c>
      <c r="AC314" s="6">
        <f t="shared" si="68"/>
        <v>-5.1159076974727213E-13</v>
      </c>
      <c r="AD314" s="10">
        <f>AD315</f>
        <v>0</v>
      </c>
      <c r="AE314" s="6">
        <f t="shared" si="63"/>
        <v>-5.1159076974727213E-13</v>
      </c>
    </row>
    <row r="315" spans="1:31" ht="47.25" customHeight="1">
      <c r="A315" s="1" t="s">
        <v>35</v>
      </c>
      <c r="B315" s="2" t="s">
        <v>387</v>
      </c>
      <c r="C315" s="4">
        <v>200</v>
      </c>
      <c r="D315" s="6">
        <v>-5.1159076974727213E-13</v>
      </c>
      <c r="E315" s="10"/>
      <c r="F315" s="6">
        <f t="shared" si="75"/>
        <v>-5.1159076974727213E-13</v>
      </c>
      <c r="G315" s="10"/>
      <c r="H315" s="6">
        <f t="shared" si="73"/>
        <v>-5.1159076974727213E-13</v>
      </c>
      <c r="I315" s="10"/>
      <c r="J315" s="6">
        <f t="shared" si="69"/>
        <v>-5.1159076974727213E-13</v>
      </c>
      <c r="K315" s="10"/>
      <c r="L315" s="6">
        <f t="shared" si="65"/>
        <v>-5.1159076974727213E-13</v>
      </c>
      <c r="M315" s="10"/>
      <c r="N315" s="6">
        <f t="shared" si="66"/>
        <v>-5.1159076974727213E-13</v>
      </c>
      <c r="O315" s="10">
        <v>10903.585010000001</v>
      </c>
      <c r="P315" s="6">
        <f t="shared" si="64"/>
        <v>10903.585010000001</v>
      </c>
      <c r="Q315" s="10">
        <f>-10903.58501+2446.397</f>
        <v>-8457.1880100000017</v>
      </c>
      <c r="R315" s="6">
        <f t="shared" si="62"/>
        <v>2446.396999999999</v>
      </c>
      <c r="S315" s="6">
        <v>-5.1159076974727213E-13</v>
      </c>
      <c r="T315" s="10"/>
      <c r="U315" s="6">
        <f t="shared" si="76"/>
        <v>-5.1159076974727213E-13</v>
      </c>
      <c r="V315" s="10"/>
      <c r="W315" s="6">
        <f t="shared" si="74"/>
        <v>-5.1159076974727213E-13</v>
      </c>
      <c r="X315" s="10"/>
      <c r="Y315" s="6">
        <f t="shared" si="70"/>
        <v>-5.1159076974727213E-13</v>
      </c>
      <c r="Z315" s="10"/>
      <c r="AA315" s="6">
        <f t="shared" si="67"/>
        <v>-5.1159076974727213E-13</v>
      </c>
      <c r="AB315" s="10"/>
      <c r="AC315" s="6">
        <f t="shared" si="68"/>
        <v>-5.1159076974727213E-13</v>
      </c>
      <c r="AD315" s="10"/>
      <c r="AE315" s="6">
        <f t="shared" si="63"/>
        <v>-5.1159076974727213E-13</v>
      </c>
    </row>
    <row r="316" spans="1:31" ht="47.25" customHeight="1">
      <c r="A316" s="12" t="s">
        <v>219</v>
      </c>
      <c r="B316" s="3" t="s">
        <v>222</v>
      </c>
      <c r="C316" s="4"/>
      <c r="D316" s="6">
        <v>4893</v>
      </c>
      <c r="E316" s="10">
        <f>E317</f>
        <v>0</v>
      </c>
      <c r="F316" s="6">
        <f t="shared" si="75"/>
        <v>4893</v>
      </c>
      <c r="G316" s="10">
        <f>G317</f>
        <v>0</v>
      </c>
      <c r="H316" s="6">
        <f t="shared" si="73"/>
        <v>4893</v>
      </c>
      <c r="I316" s="10">
        <f>I317</f>
        <v>0</v>
      </c>
      <c r="J316" s="6">
        <f t="shared" si="69"/>
        <v>4893</v>
      </c>
      <c r="K316" s="10">
        <f>K317</f>
        <v>0</v>
      </c>
      <c r="L316" s="6">
        <f t="shared" si="65"/>
        <v>4893</v>
      </c>
      <c r="M316" s="10">
        <f>M317</f>
        <v>0</v>
      </c>
      <c r="N316" s="6">
        <f t="shared" si="66"/>
        <v>4893</v>
      </c>
      <c r="O316" s="10">
        <f>O317</f>
        <v>0</v>
      </c>
      <c r="P316" s="6">
        <f t="shared" si="64"/>
        <v>4893</v>
      </c>
      <c r="Q316" s="10">
        <f>Q317</f>
        <v>0</v>
      </c>
      <c r="R316" s="6">
        <f t="shared" si="62"/>
        <v>4893</v>
      </c>
      <c r="S316" s="6">
        <v>4893</v>
      </c>
      <c r="T316" s="10">
        <f>T317</f>
        <v>0</v>
      </c>
      <c r="U316" s="6">
        <f t="shared" si="76"/>
        <v>4893</v>
      </c>
      <c r="V316" s="10">
        <f>V317</f>
        <v>0</v>
      </c>
      <c r="W316" s="6">
        <f t="shared" si="74"/>
        <v>4893</v>
      </c>
      <c r="X316" s="10">
        <f>X317</f>
        <v>0</v>
      </c>
      <c r="Y316" s="6">
        <f t="shared" si="70"/>
        <v>4893</v>
      </c>
      <c r="Z316" s="10">
        <f>Z317</f>
        <v>0</v>
      </c>
      <c r="AA316" s="6">
        <f t="shared" si="67"/>
        <v>4893</v>
      </c>
      <c r="AB316" s="10">
        <f>AB317</f>
        <v>11.456</v>
      </c>
      <c r="AC316" s="6">
        <f t="shared" si="68"/>
        <v>4904.4560000000001</v>
      </c>
      <c r="AD316" s="10">
        <f>AD317</f>
        <v>0</v>
      </c>
      <c r="AE316" s="6">
        <f t="shared" si="63"/>
        <v>4904.4560000000001</v>
      </c>
    </row>
    <row r="317" spans="1:31" ht="39" customHeight="1">
      <c r="A317" s="12" t="s">
        <v>34</v>
      </c>
      <c r="B317" s="3" t="s">
        <v>222</v>
      </c>
      <c r="C317" s="4">
        <v>800</v>
      </c>
      <c r="D317" s="6">
        <v>4893</v>
      </c>
      <c r="E317" s="10"/>
      <c r="F317" s="6">
        <f t="shared" si="75"/>
        <v>4893</v>
      </c>
      <c r="G317" s="10"/>
      <c r="H317" s="6">
        <f t="shared" si="73"/>
        <v>4893</v>
      </c>
      <c r="I317" s="10"/>
      <c r="J317" s="6">
        <f t="shared" si="69"/>
        <v>4893</v>
      </c>
      <c r="K317" s="10"/>
      <c r="L317" s="6">
        <f t="shared" si="65"/>
        <v>4893</v>
      </c>
      <c r="M317" s="10"/>
      <c r="N317" s="6">
        <f t="shared" si="66"/>
        <v>4893</v>
      </c>
      <c r="O317" s="10"/>
      <c r="P317" s="6">
        <f t="shared" si="64"/>
        <v>4893</v>
      </c>
      <c r="Q317" s="10"/>
      <c r="R317" s="6">
        <f t="shared" si="62"/>
        <v>4893</v>
      </c>
      <c r="S317" s="6">
        <v>4893</v>
      </c>
      <c r="T317" s="10"/>
      <c r="U317" s="6">
        <f t="shared" si="76"/>
        <v>4893</v>
      </c>
      <c r="V317" s="10"/>
      <c r="W317" s="6">
        <f t="shared" si="74"/>
        <v>4893</v>
      </c>
      <c r="X317" s="10"/>
      <c r="Y317" s="6">
        <f t="shared" si="70"/>
        <v>4893</v>
      </c>
      <c r="Z317" s="10"/>
      <c r="AA317" s="6">
        <f t="shared" si="67"/>
        <v>4893</v>
      </c>
      <c r="AB317" s="10">
        <v>11.456</v>
      </c>
      <c r="AC317" s="6">
        <f t="shared" si="68"/>
        <v>4904.4560000000001</v>
      </c>
      <c r="AD317" s="10"/>
      <c r="AE317" s="6">
        <f t="shared" si="63"/>
        <v>4904.4560000000001</v>
      </c>
    </row>
    <row r="318" spans="1:31" ht="40.5" customHeight="1">
      <c r="A318" s="12" t="s">
        <v>446</v>
      </c>
      <c r="B318" s="2" t="s">
        <v>447</v>
      </c>
      <c r="C318" s="4"/>
      <c r="D318" s="6">
        <v>0</v>
      </c>
      <c r="E318" s="10">
        <f>E319</f>
        <v>0</v>
      </c>
      <c r="F318" s="6">
        <f t="shared" si="75"/>
        <v>0</v>
      </c>
      <c r="G318" s="10">
        <f>G319</f>
        <v>0</v>
      </c>
      <c r="H318" s="6">
        <f t="shared" si="73"/>
        <v>0</v>
      </c>
      <c r="I318" s="10">
        <f>I319</f>
        <v>0</v>
      </c>
      <c r="J318" s="6">
        <f t="shared" si="69"/>
        <v>0</v>
      </c>
      <c r="K318" s="10">
        <f>K319</f>
        <v>0</v>
      </c>
      <c r="L318" s="6">
        <f t="shared" si="65"/>
        <v>0</v>
      </c>
      <c r="M318" s="10">
        <f>M319</f>
        <v>0</v>
      </c>
      <c r="N318" s="6">
        <f t="shared" si="66"/>
        <v>0</v>
      </c>
      <c r="O318" s="10">
        <f>O319</f>
        <v>0</v>
      </c>
      <c r="P318" s="6">
        <f t="shared" si="64"/>
        <v>0</v>
      </c>
      <c r="Q318" s="10">
        <f>Q319</f>
        <v>0</v>
      </c>
      <c r="R318" s="6">
        <f t="shared" si="62"/>
        <v>0</v>
      </c>
      <c r="S318" s="6">
        <v>0</v>
      </c>
      <c r="T318" s="10">
        <f>T319</f>
        <v>0</v>
      </c>
      <c r="U318" s="6">
        <f t="shared" si="76"/>
        <v>0</v>
      </c>
      <c r="V318" s="10">
        <f>V319</f>
        <v>0</v>
      </c>
      <c r="W318" s="6">
        <f t="shared" si="74"/>
        <v>0</v>
      </c>
      <c r="X318" s="10">
        <f>X319</f>
        <v>0</v>
      </c>
      <c r="Y318" s="6">
        <f t="shared" si="70"/>
        <v>0</v>
      </c>
      <c r="Z318" s="10">
        <f>Z319</f>
        <v>0</v>
      </c>
      <c r="AA318" s="6">
        <f t="shared" si="67"/>
        <v>0</v>
      </c>
      <c r="AB318" s="10">
        <f>AB319</f>
        <v>0</v>
      </c>
      <c r="AC318" s="6">
        <f t="shared" si="68"/>
        <v>0</v>
      </c>
      <c r="AD318" s="10">
        <f>AD319</f>
        <v>0</v>
      </c>
      <c r="AE318" s="6">
        <f t="shared" si="63"/>
        <v>0</v>
      </c>
    </row>
    <row r="319" spans="1:31" ht="45.75" customHeight="1">
      <c r="A319" s="1" t="s">
        <v>35</v>
      </c>
      <c r="B319" s="2" t="s">
        <v>447</v>
      </c>
      <c r="C319" s="4">
        <v>200</v>
      </c>
      <c r="D319" s="6">
        <v>0</v>
      </c>
      <c r="E319" s="10"/>
      <c r="F319" s="6">
        <f t="shared" si="75"/>
        <v>0</v>
      </c>
      <c r="G319" s="10"/>
      <c r="H319" s="6">
        <f t="shared" si="73"/>
        <v>0</v>
      </c>
      <c r="I319" s="10"/>
      <c r="J319" s="6">
        <f t="shared" si="69"/>
        <v>0</v>
      </c>
      <c r="K319" s="10"/>
      <c r="L319" s="6">
        <f t="shared" si="65"/>
        <v>0</v>
      </c>
      <c r="M319" s="10"/>
      <c r="N319" s="6">
        <f t="shared" si="66"/>
        <v>0</v>
      </c>
      <c r="O319" s="10"/>
      <c r="P319" s="6">
        <f t="shared" si="64"/>
        <v>0</v>
      </c>
      <c r="Q319" s="10"/>
      <c r="R319" s="6">
        <f t="shared" si="62"/>
        <v>0</v>
      </c>
      <c r="S319" s="6">
        <v>0</v>
      </c>
      <c r="T319" s="10"/>
      <c r="U319" s="6">
        <f t="shared" si="76"/>
        <v>0</v>
      </c>
      <c r="V319" s="10"/>
      <c r="W319" s="6">
        <f t="shared" si="74"/>
        <v>0</v>
      </c>
      <c r="X319" s="10"/>
      <c r="Y319" s="6">
        <f t="shared" si="70"/>
        <v>0</v>
      </c>
      <c r="Z319" s="10"/>
      <c r="AA319" s="6">
        <f t="shared" si="67"/>
        <v>0</v>
      </c>
      <c r="AB319" s="10"/>
      <c r="AC319" s="6">
        <f t="shared" si="68"/>
        <v>0</v>
      </c>
      <c r="AD319" s="10"/>
      <c r="AE319" s="6">
        <f t="shared" si="63"/>
        <v>0</v>
      </c>
    </row>
    <row r="320" spans="1:31" ht="93" customHeight="1">
      <c r="A320" s="7" t="s">
        <v>534</v>
      </c>
      <c r="B320" s="3" t="s">
        <v>409</v>
      </c>
      <c r="C320" s="4"/>
      <c r="D320" s="6">
        <v>7800.4130100000002</v>
      </c>
      <c r="E320" s="10">
        <f>E321</f>
        <v>0</v>
      </c>
      <c r="F320" s="6">
        <f t="shared" si="75"/>
        <v>7800.4130100000002</v>
      </c>
      <c r="G320" s="10">
        <f>G321</f>
        <v>0</v>
      </c>
      <c r="H320" s="6">
        <f t="shared" si="73"/>
        <v>7800.4130100000002</v>
      </c>
      <c r="I320" s="10">
        <f>I321</f>
        <v>0</v>
      </c>
      <c r="J320" s="6">
        <f t="shared" si="69"/>
        <v>7800.4130100000002</v>
      </c>
      <c r="K320" s="10">
        <f>K321</f>
        <v>0</v>
      </c>
      <c r="L320" s="6">
        <f t="shared" si="65"/>
        <v>7800.4130100000002</v>
      </c>
      <c r="M320" s="10">
        <f>M321</f>
        <v>2405.2169899999999</v>
      </c>
      <c r="N320" s="6">
        <f t="shared" si="66"/>
        <v>10205.630000000001</v>
      </c>
      <c r="O320" s="10">
        <f>O321</f>
        <v>0</v>
      </c>
      <c r="P320" s="6">
        <f t="shared" si="64"/>
        <v>10205.630000000001</v>
      </c>
      <c r="Q320" s="10">
        <f>Q321</f>
        <v>-2405.2170000000001</v>
      </c>
      <c r="R320" s="6">
        <f t="shared" si="62"/>
        <v>7800.4130000000005</v>
      </c>
      <c r="S320" s="6">
        <v>0</v>
      </c>
      <c r="T320" s="10">
        <f>T321</f>
        <v>0</v>
      </c>
      <c r="U320" s="6">
        <f t="shared" si="76"/>
        <v>0</v>
      </c>
      <c r="V320" s="10">
        <f>V321</f>
        <v>0</v>
      </c>
      <c r="W320" s="6">
        <f t="shared" si="74"/>
        <v>0</v>
      </c>
      <c r="X320" s="10">
        <f>X321</f>
        <v>0</v>
      </c>
      <c r="Y320" s="6">
        <f t="shared" si="70"/>
        <v>0</v>
      </c>
      <c r="Z320" s="10">
        <f>Z321</f>
        <v>0</v>
      </c>
      <c r="AA320" s="6">
        <f t="shared" si="67"/>
        <v>0</v>
      </c>
      <c r="AB320" s="10">
        <f>AB321</f>
        <v>0</v>
      </c>
      <c r="AC320" s="6">
        <f t="shared" si="68"/>
        <v>0</v>
      </c>
      <c r="AD320" s="10">
        <f>AD321</f>
        <v>0</v>
      </c>
      <c r="AE320" s="6">
        <f t="shared" si="63"/>
        <v>0</v>
      </c>
    </row>
    <row r="321" spans="1:31" ht="48.75" customHeight="1">
      <c r="A321" s="1" t="s">
        <v>35</v>
      </c>
      <c r="B321" s="3" t="s">
        <v>409</v>
      </c>
      <c r="C321" s="4">
        <v>200</v>
      </c>
      <c r="D321" s="6">
        <v>7800.4130100000002</v>
      </c>
      <c r="E321" s="10"/>
      <c r="F321" s="6">
        <f t="shared" si="75"/>
        <v>7800.4130100000002</v>
      </c>
      <c r="G321" s="10"/>
      <c r="H321" s="6">
        <f t="shared" si="73"/>
        <v>7800.4130100000002</v>
      </c>
      <c r="I321" s="10"/>
      <c r="J321" s="6">
        <f t="shared" si="69"/>
        <v>7800.4130100000002</v>
      </c>
      <c r="K321" s="10"/>
      <c r="L321" s="6">
        <f t="shared" si="65"/>
        <v>7800.4130100000002</v>
      </c>
      <c r="M321" s="10">
        <v>2405.2169899999999</v>
      </c>
      <c r="N321" s="6">
        <f t="shared" si="66"/>
        <v>10205.630000000001</v>
      </c>
      <c r="O321" s="10"/>
      <c r="P321" s="6">
        <f t="shared" si="64"/>
        <v>10205.630000000001</v>
      </c>
      <c r="Q321" s="10">
        <v>-2405.2170000000001</v>
      </c>
      <c r="R321" s="6">
        <f t="shared" si="62"/>
        <v>7800.4130000000005</v>
      </c>
      <c r="S321" s="6">
        <v>0</v>
      </c>
      <c r="T321" s="10"/>
      <c r="U321" s="6">
        <f t="shared" si="76"/>
        <v>0</v>
      </c>
      <c r="V321" s="10"/>
      <c r="W321" s="6">
        <f t="shared" si="74"/>
        <v>0</v>
      </c>
      <c r="X321" s="10"/>
      <c r="Y321" s="6">
        <f t="shared" si="70"/>
        <v>0</v>
      </c>
      <c r="Z321" s="10"/>
      <c r="AA321" s="6">
        <f t="shared" si="67"/>
        <v>0</v>
      </c>
      <c r="AB321" s="10"/>
      <c r="AC321" s="6">
        <f t="shared" si="68"/>
        <v>0</v>
      </c>
      <c r="AD321" s="10"/>
      <c r="AE321" s="6">
        <f t="shared" si="63"/>
        <v>0</v>
      </c>
    </row>
    <row r="322" spans="1:31" ht="48.75" customHeight="1">
      <c r="A322" s="1" t="s">
        <v>545</v>
      </c>
      <c r="B322" s="3" t="s">
        <v>546</v>
      </c>
      <c r="C322" s="4"/>
      <c r="D322" s="6">
        <v>0</v>
      </c>
      <c r="E322" s="10">
        <f>E323</f>
        <v>0</v>
      </c>
      <c r="F322" s="6">
        <f t="shared" si="75"/>
        <v>0</v>
      </c>
      <c r="G322" s="10">
        <f>G323</f>
        <v>0</v>
      </c>
      <c r="H322" s="6">
        <f t="shared" si="73"/>
        <v>0</v>
      </c>
      <c r="I322" s="10">
        <f>I323</f>
        <v>0</v>
      </c>
      <c r="J322" s="6">
        <f t="shared" si="69"/>
        <v>0</v>
      </c>
      <c r="K322" s="10">
        <f>K323</f>
        <v>0</v>
      </c>
      <c r="L322" s="6">
        <f t="shared" si="65"/>
        <v>0</v>
      </c>
      <c r="M322" s="10">
        <f>M323</f>
        <v>0</v>
      </c>
      <c r="N322" s="6">
        <f t="shared" si="66"/>
        <v>0</v>
      </c>
      <c r="O322" s="10">
        <f>O323</f>
        <v>0</v>
      </c>
      <c r="P322" s="6">
        <f t="shared" si="64"/>
        <v>0</v>
      </c>
      <c r="Q322" s="10">
        <f>Q323</f>
        <v>0</v>
      </c>
      <c r="R322" s="6">
        <f t="shared" si="62"/>
        <v>0</v>
      </c>
      <c r="S322" s="6">
        <v>0</v>
      </c>
      <c r="T322" s="10">
        <f>T323</f>
        <v>0</v>
      </c>
      <c r="U322" s="6">
        <f t="shared" si="76"/>
        <v>0</v>
      </c>
      <c r="V322" s="10">
        <f>V323</f>
        <v>0</v>
      </c>
      <c r="W322" s="6">
        <f t="shared" si="74"/>
        <v>0</v>
      </c>
      <c r="X322" s="10">
        <f>X323</f>
        <v>0</v>
      </c>
      <c r="Y322" s="6">
        <f t="shared" si="70"/>
        <v>0</v>
      </c>
      <c r="Z322" s="10">
        <f>Z323</f>
        <v>0</v>
      </c>
      <c r="AA322" s="6">
        <f t="shared" si="67"/>
        <v>0</v>
      </c>
      <c r="AB322" s="10">
        <f>AB323</f>
        <v>0</v>
      </c>
      <c r="AC322" s="6">
        <f t="shared" si="68"/>
        <v>0</v>
      </c>
      <c r="AD322" s="10">
        <f>AD323</f>
        <v>0</v>
      </c>
      <c r="AE322" s="6">
        <f t="shared" si="63"/>
        <v>0</v>
      </c>
    </row>
    <row r="323" spans="1:31" ht="48.75" customHeight="1">
      <c r="A323" s="1" t="s">
        <v>35</v>
      </c>
      <c r="B323" s="3" t="s">
        <v>546</v>
      </c>
      <c r="C323" s="4">
        <v>200</v>
      </c>
      <c r="D323" s="6">
        <v>0</v>
      </c>
      <c r="E323" s="10"/>
      <c r="F323" s="6">
        <f t="shared" si="75"/>
        <v>0</v>
      </c>
      <c r="G323" s="10"/>
      <c r="H323" s="6">
        <f t="shared" si="73"/>
        <v>0</v>
      </c>
      <c r="I323" s="10"/>
      <c r="J323" s="6">
        <f t="shared" si="69"/>
        <v>0</v>
      </c>
      <c r="K323" s="10"/>
      <c r="L323" s="6">
        <f t="shared" si="65"/>
        <v>0</v>
      </c>
      <c r="M323" s="10"/>
      <c r="N323" s="6">
        <f t="shared" si="66"/>
        <v>0</v>
      </c>
      <c r="O323" s="10"/>
      <c r="P323" s="6">
        <f t="shared" si="64"/>
        <v>0</v>
      </c>
      <c r="Q323" s="10"/>
      <c r="R323" s="6">
        <f t="shared" si="62"/>
        <v>0</v>
      </c>
      <c r="S323" s="6">
        <v>0</v>
      </c>
      <c r="T323" s="10"/>
      <c r="U323" s="6">
        <f t="shared" si="76"/>
        <v>0</v>
      </c>
      <c r="V323" s="10"/>
      <c r="W323" s="6">
        <f t="shared" si="74"/>
        <v>0</v>
      </c>
      <c r="X323" s="10"/>
      <c r="Y323" s="6">
        <f t="shared" si="70"/>
        <v>0</v>
      </c>
      <c r="Z323" s="10"/>
      <c r="AA323" s="6">
        <f t="shared" si="67"/>
        <v>0</v>
      </c>
      <c r="AB323" s="10"/>
      <c r="AC323" s="6">
        <f t="shared" si="68"/>
        <v>0</v>
      </c>
      <c r="AD323" s="10"/>
      <c r="AE323" s="6">
        <f t="shared" si="63"/>
        <v>0</v>
      </c>
    </row>
    <row r="324" spans="1:31" ht="40.5" customHeight="1">
      <c r="A324" s="11" t="s">
        <v>223</v>
      </c>
      <c r="B324" s="9" t="s">
        <v>225</v>
      </c>
      <c r="C324" s="4"/>
      <c r="D324" s="6">
        <v>0</v>
      </c>
      <c r="E324" s="10">
        <f>E325</f>
        <v>0</v>
      </c>
      <c r="F324" s="6">
        <f t="shared" si="75"/>
        <v>0</v>
      </c>
      <c r="G324" s="10">
        <f>G325</f>
        <v>0</v>
      </c>
      <c r="H324" s="6">
        <f t="shared" si="73"/>
        <v>0</v>
      </c>
      <c r="I324" s="10">
        <f>I325</f>
        <v>0</v>
      </c>
      <c r="J324" s="6">
        <f t="shared" si="69"/>
        <v>0</v>
      </c>
      <c r="K324" s="10">
        <f>K325</f>
        <v>0</v>
      </c>
      <c r="L324" s="6">
        <f t="shared" si="65"/>
        <v>0</v>
      </c>
      <c r="M324" s="10">
        <f>M325</f>
        <v>0</v>
      </c>
      <c r="N324" s="6">
        <f t="shared" si="66"/>
        <v>0</v>
      </c>
      <c r="O324" s="10">
        <f>O325</f>
        <v>0</v>
      </c>
      <c r="P324" s="6">
        <f t="shared" si="64"/>
        <v>0</v>
      </c>
      <c r="Q324" s="10">
        <f>Q325</f>
        <v>0</v>
      </c>
      <c r="R324" s="6">
        <f t="shared" si="62"/>
        <v>0</v>
      </c>
      <c r="S324" s="6">
        <v>0</v>
      </c>
      <c r="T324" s="10">
        <f>T325</f>
        <v>0</v>
      </c>
      <c r="U324" s="6">
        <f t="shared" si="76"/>
        <v>0</v>
      </c>
      <c r="V324" s="10">
        <f>V325</f>
        <v>0</v>
      </c>
      <c r="W324" s="6">
        <f t="shared" si="74"/>
        <v>0</v>
      </c>
      <c r="X324" s="10">
        <f>X325</f>
        <v>0</v>
      </c>
      <c r="Y324" s="6">
        <f t="shared" si="70"/>
        <v>0</v>
      </c>
      <c r="Z324" s="10">
        <f>Z325</f>
        <v>0</v>
      </c>
      <c r="AA324" s="6">
        <f t="shared" si="67"/>
        <v>0</v>
      </c>
      <c r="AB324" s="10">
        <f>AB325</f>
        <v>0</v>
      </c>
      <c r="AC324" s="6">
        <f t="shared" si="68"/>
        <v>0</v>
      </c>
      <c r="AD324" s="10">
        <f>AD325</f>
        <v>0</v>
      </c>
      <c r="AE324" s="6">
        <f t="shared" si="63"/>
        <v>0</v>
      </c>
    </row>
    <row r="325" spans="1:31" ht="42.75" customHeight="1">
      <c r="A325" s="12" t="s">
        <v>224</v>
      </c>
      <c r="B325" s="3" t="s">
        <v>226</v>
      </c>
      <c r="C325" s="4"/>
      <c r="D325" s="6">
        <v>0</v>
      </c>
      <c r="E325" s="10">
        <f>E326</f>
        <v>0</v>
      </c>
      <c r="F325" s="6">
        <f t="shared" si="75"/>
        <v>0</v>
      </c>
      <c r="G325" s="10">
        <f>G326</f>
        <v>0</v>
      </c>
      <c r="H325" s="6">
        <f t="shared" si="73"/>
        <v>0</v>
      </c>
      <c r="I325" s="10">
        <f>I326</f>
        <v>0</v>
      </c>
      <c r="J325" s="6">
        <f t="shared" si="69"/>
        <v>0</v>
      </c>
      <c r="K325" s="10">
        <f>K326</f>
        <v>0</v>
      </c>
      <c r="L325" s="6">
        <f t="shared" si="65"/>
        <v>0</v>
      </c>
      <c r="M325" s="10">
        <f>M326</f>
        <v>0</v>
      </c>
      <c r="N325" s="6">
        <f t="shared" si="66"/>
        <v>0</v>
      </c>
      <c r="O325" s="10">
        <f>O326</f>
        <v>0</v>
      </c>
      <c r="P325" s="6">
        <f t="shared" si="64"/>
        <v>0</v>
      </c>
      <c r="Q325" s="10">
        <f>Q326</f>
        <v>0</v>
      </c>
      <c r="R325" s="6">
        <f t="shared" si="62"/>
        <v>0</v>
      </c>
      <c r="S325" s="6">
        <v>0</v>
      </c>
      <c r="T325" s="10">
        <f>T326</f>
        <v>0</v>
      </c>
      <c r="U325" s="6">
        <f t="shared" si="76"/>
        <v>0</v>
      </c>
      <c r="V325" s="10">
        <f>V326</f>
        <v>0</v>
      </c>
      <c r="W325" s="6">
        <f t="shared" si="74"/>
        <v>0</v>
      </c>
      <c r="X325" s="10">
        <f>X326</f>
        <v>0</v>
      </c>
      <c r="Y325" s="6">
        <f t="shared" si="70"/>
        <v>0</v>
      </c>
      <c r="Z325" s="10">
        <f>Z326</f>
        <v>0</v>
      </c>
      <c r="AA325" s="6">
        <f t="shared" si="67"/>
        <v>0</v>
      </c>
      <c r="AB325" s="10">
        <f>AB326</f>
        <v>0</v>
      </c>
      <c r="AC325" s="6">
        <f t="shared" si="68"/>
        <v>0</v>
      </c>
      <c r="AD325" s="10">
        <f>AD326</f>
        <v>0</v>
      </c>
      <c r="AE325" s="6">
        <f t="shared" si="63"/>
        <v>0</v>
      </c>
    </row>
    <row r="326" spans="1:31" ht="39" customHeight="1">
      <c r="A326" s="12" t="s">
        <v>359</v>
      </c>
      <c r="B326" s="3" t="s">
        <v>360</v>
      </c>
      <c r="C326" s="4"/>
      <c r="D326" s="6">
        <v>0</v>
      </c>
      <c r="E326" s="10">
        <f>E327+E328</f>
        <v>0</v>
      </c>
      <c r="F326" s="6">
        <f t="shared" si="75"/>
        <v>0</v>
      </c>
      <c r="G326" s="10">
        <f>G327+G328</f>
        <v>0</v>
      </c>
      <c r="H326" s="6">
        <f t="shared" si="73"/>
        <v>0</v>
      </c>
      <c r="I326" s="10">
        <f>I327+I328</f>
        <v>0</v>
      </c>
      <c r="J326" s="6">
        <f t="shared" si="69"/>
        <v>0</v>
      </c>
      <c r="K326" s="10">
        <f>K327+K328</f>
        <v>0</v>
      </c>
      <c r="L326" s="6">
        <f t="shared" si="65"/>
        <v>0</v>
      </c>
      <c r="M326" s="10">
        <f>M327+M328</f>
        <v>0</v>
      </c>
      <c r="N326" s="6">
        <f t="shared" si="66"/>
        <v>0</v>
      </c>
      <c r="O326" s="10">
        <f>O327+O328</f>
        <v>0</v>
      </c>
      <c r="P326" s="6">
        <f t="shared" si="64"/>
        <v>0</v>
      </c>
      <c r="Q326" s="10">
        <f>Q327+Q328</f>
        <v>0</v>
      </c>
      <c r="R326" s="6">
        <f t="shared" si="62"/>
        <v>0</v>
      </c>
      <c r="S326" s="6">
        <v>0</v>
      </c>
      <c r="T326" s="10">
        <f>T327+T328</f>
        <v>0</v>
      </c>
      <c r="U326" s="6">
        <f t="shared" si="76"/>
        <v>0</v>
      </c>
      <c r="V326" s="10">
        <f>V327+V328</f>
        <v>0</v>
      </c>
      <c r="W326" s="6">
        <f t="shared" si="74"/>
        <v>0</v>
      </c>
      <c r="X326" s="10">
        <f>X327+X328</f>
        <v>0</v>
      </c>
      <c r="Y326" s="6">
        <f t="shared" si="70"/>
        <v>0</v>
      </c>
      <c r="Z326" s="10">
        <f>Z327+Z328</f>
        <v>0</v>
      </c>
      <c r="AA326" s="6">
        <f t="shared" si="67"/>
        <v>0</v>
      </c>
      <c r="AB326" s="10">
        <f>AB327+AB328</f>
        <v>0</v>
      </c>
      <c r="AC326" s="6">
        <f t="shared" si="68"/>
        <v>0</v>
      </c>
      <c r="AD326" s="10">
        <f>AD327+AD328</f>
        <v>0</v>
      </c>
      <c r="AE326" s="6">
        <f t="shared" si="63"/>
        <v>0</v>
      </c>
    </row>
    <row r="327" spans="1:31" ht="47.25" customHeight="1">
      <c r="A327" s="1" t="s">
        <v>35</v>
      </c>
      <c r="B327" s="3" t="s">
        <v>360</v>
      </c>
      <c r="C327" s="4">
        <v>200</v>
      </c>
      <c r="D327" s="6">
        <v>0</v>
      </c>
      <c r="E327" s="10"/>
      <c r="F327" s="6">
        <f t="shared" si="75"/>
        <v>0</v>
      </c>
      <c r="G327" s="10"/>
      <c r="H327" s="6">
        <f t="shared" si="73"/>
        <v>0</v>
      </c>
      <c r="I327" s="10"/>
      <c r="J327" s="6">
        <f t="shared" si="69"/>
        <v>0</v>
      </c>
      <c r="K327" s="10"/>
      <c r="L327" s="6">
        <f t="shared" si="65"/>
        <v>0</v>
      </c>
      <c r="M327" s="10"/>
      <c r="N327" s="6">
        <f t="shared" si="66"/>
        <v>0</v>
      </c>
      <c r="O327" s="10"/>
      <c r="P327" s="6">
        <f t="shared" si="64"/>
        <v>0</v>
      </c>
      <c r="Q327" s="10"/>
      <c r="R327" s="6">
        <f t="shared" si="62"/>
        <v>0</v>
      </c>
      <c r="S327" s="6">
        <v>0</v>
      </c>
      <c r="T327" s="10"/>
      <c r="U327" s="6">
        <f t="shared" si="76"/>
        <v>0</v>
      </c>
      <c r="V327" s="10"/>
      <c r="W327" s="6">
        <f t="shared" si="74"/>
        <v>0</v>
      </c>
      <c r="X327" s="10"/>
      <c r="Y327" s="6">
        <f t="shared" si="70"/>
        <v>0</v>
      </c>
      <c r="Z327" s="10"/>
      <c r="AA327" s="6">
        <f t="shared" si="67"/>
        <v>0</v>
      </c>
      <c r="AB327" s="10"/>
      <c r="AC327" s="6">
        <f t="shared" si="68"/>
        <v>0</v>
      </c>
      <c r="AD327" s="10"/>
      <c r="AE327" s="6">
        <f t="shared" si="63"/>
        <v>0</v>
      </c>
    </row>
    <row r="328" spans="1:31" ht="47.25" customHeight="1">
      <c r="A328" s="1" t="s">
        <v>34</v>
      </c>
      <c r="B328" s="3" t="s">
        <v>360</v>
      </c>
      <c r="C328" s="4">
        <v>800</v>
      </c>
      <c r="D328" s="6">
        <v>0</v>
      </c>
      <c r="E328" s="10"/>
      <c r="F328" s="6">
        <f t="shared" si="75"/>
        <v>0</v>
      </c>
      <c r="G328" s="10"/>
      <c r="H328" s="6">
        <f t="shared" si="73"/>
        <v>0</v>
      </c>
      <c r="I328" s="10"/>
      <c r="J328" s="6">
        <f t="shared" si="69"/>
        <v>0</v>
      </c>
      <c r="K328" s="10"/>
      <c r="L328" s="6">
        <f t="shared" si="65"/>
        <v>0</v>
      </c>
      <c r="M328" s="10"/>
      <c r="N328" s="6">
        <f t="shared" si="66"/>
        <v>0</v>
      </c>
      <c r="O328" s="10"/>
      <c r="P328" s="6">
        <f t="shared" si="64"/>
        <v>0</v>
      </c>
      <c r="Q328" s="10"/>
      <c r="R328" s="6">
        <f t="shared" si="62"/>
        <v>0</v>
      </c>
      <c r="S328" s="6">
        <v>0</v>
      </c>
      <c r="T328" s="10"/>
      <c r="U328" s="6">
        <f t="shared" si="76"/>
        <v>0</v>
      </c>
      <c r="V328" s="10"/>
      <c r="W328" s="6">
        <f t="shared" si="74"/>
        <v>0</v>
      </c>
      <c r="X328" s="10"/>
      <c r="Y328" s="6">
        <f t="shared" si="70"/>
        <v>0</v>
      </c>
      <c r="Z328" s="10"/>
      <c r="AA328" s="6">
        <f t="shared" si="67"/>
        <v>0</v>
      </c>
      <c r="AB328" s="10"/>
      <c r="AC328" s="6">
        <f t="shared" si="68"/>
        <v>0</v>
      </c>
      <c r="AD328" s="10"/>
      <c r="AE328" s="6">
        <f t="shared" si="63"/>
        <v>0</v>
      </c>
    </row>
    <row r="329" spans="1:31" ht="34.5" customHeight="1">
      <c r="A329" s="11" t="s">
        <v>72</v>
      </c>
      <c r="B329" s="17" t="s">
        <v>227</v>
      </c>
      <c r="C329" s="4"/>
      <c r="D329" s="6">
        <v>99.9512</v>
      </c>
      <c r="E329" s="10">
        <f t="shared" ref="E329:Q331" si="77">E330</f>
        <v>0</v>
      </c>
      <c r="F329" s="6">
        <f t="shared" si="75"/>
        <v>99.9512</v>
      </c>
      <c r="G329" s="10">
        <f t="shared" si="77"/>
        <v>0</v>
      </c>
      <c r="H329" s="6">
        <f t="shared" si="73"/>
        <v>99.9512</v>
      </c>
      <c r="I329" s="10">
        <f t="shared" si="77"/>
        <v>0</v>
      </c>
      <c r="J329" s="6">
        <f t="shared" si="69"/>
        <v>99.9512</v>
      </c>
      <c r="K329" s="10">
        <f t="shared" si="77"/>
        <v>0</v>
      </c>
      <c r="L329" s="6">
        <f t="shared" si="65"/>
        <v>99.9512</v>
      </c>
      <c r="M329" s="10">
        <f t="shared" si="77"/>
        <v>0</v>
      </c>
      <c r="N329" s="6">
        <f t="shared" si="66"/>
        <v>99.9512</v>
      </c>
      <c r="O329" s="10">
        <f t="shared" si="77"/>
        <v>0</v>
      </c>
      <c r="P329" s="6">
        <f t="shared" si="64"/>
        <v>99.9512</v>
      </c>
      <c r="Q329" s="10">
        <f t="shared" si="77"/>
        <v>0</v>
      </c>
      <c r="R329" s="6">
        <f t="shared" si="62"/>
        <v>99.9512</v>
      </c>
      <c r="S329" s="6">
        <v>99.9512</v>
      </c>
      <c r="T329" s="10">
        <f t="shared" ref="T329:AD331" si="78">T330</f>
        <v>0</v>
      </c>
      <c r="U329" s="6">
        <f t="shared" si="76"/>
        <v>99.9512</v>
      </c>
      <c r="V329" s="10">
        <f t="shared" si="78"/>
        <v>0</v>
      </c>
      <c r="W329" s="6">
        <f t="shared" si="74"/>
        <v>99.9512</v>
      </c>
      <c r="X329" s="10">
        <f t="shared" si="78"/>
        <v>0</v>
      </c>
      <c r="Y329" s="6">
        <f t="shared" si="70"/>
        <v>99.9512</v>
      </c>
      <c r="Z329" s="10">
        <f t="shared" si="78"/>
        <v>0</v>
      </c>
      <c r="AA329" s="6">
        <f t="shared" si="67"/>
        <v>99.9512</v>
      </c>
      <c r="AB329" s="10">
        <f t="shared" si="78"/>
        <v>0</v>
      </c>
      <c r="AC329" s="6">
        <f t="shared" si="68"/>
        <v>99.9512</v>
      </c>
      <c r="AD329" s="10">
        <f t="shared" si="78"/>
        <v>0</v>
      </c>
      <c r="AE329" s="6">
        <f t="shared" si="63"/>
        <v>99.9512</v>
      </c>
    </row>
    <row r="330" spans="1:31" ht="42.75" customHeight="1">
      <c r="A330" s="12" t="s">
        <v>73</v>
      </c>
      <c r="B330" s="3" t="s">
        <v>228</v>
      </c>
      <c r="C330" s="4"/>
      <c r="D330" s="6">
        <v>99.9512</v>
      </c>
      <c r="E330" s="10">
        <f t="shared" si="77"/>
        <v>0</v>
      </c>
      <c r="F330" s="6">
        <f t="shared" si="75"/>
        <v>99.9512</v>
      </c>
      <c r="G330" s="10">
        <f t="shared" si="77"/>
        <v>0</v>
      </c>
      <c r="H330" s="6">
        <f t="shared" si="73"/>
        <v>99.9512</v>
      </c>
      <c r="I330" s="10">
        <f t="shared" si="77"/>
        <v>0</v>
      </c>
      <c r="J330" s="6">
        <f t="shared" si="69"/>
        <v>99.9512</v>
      </c>
      <c r="K330" s="10">
        <f t="shared" si="77"/>
        <v>0</v>
      </c>
      <c r="L330" s="6">
        <f t="shared" si="65"/>
        <v>99.9512</v>
      </c>
      <c r="M330" s="10">
        <f t="shared" si="77"/>
        <v>0</v>
      </c>
      <c r="N330" s="6">
        <f t="shared" si="66"/>
        <v>99.9512</v>
      </c>
      <c r="O330" s="10">
        <f t="shared" si="77"/>
        <v>0</v>
      </c>
      <c r="P330" s="6">
        <f t="shared" si="64"/>
        <v>99.9512</v>
      </c>
      <c r="Q330" s="10">
        <f t="shared" si="77"/>
        <v>0</v>
      </c>
      <c r="R330" s="6">
        <f t="shared" si="62"/>
        <v>99.9512</v>
      </c>
      <c r="S330" s="6">
        <v>99.9512</v>
      </c>
      <c r="T330" s="10">
        <f t="shared" si="78"/>
        <v>0</v>
      </c>
      <c r="U330" s="6">
        <f t="shared" si="76"/>
        <v>99.9512</v>
      </c>
      <c r="V330" s="10">
        <f t="shared" si="78"/>
        <v>0</v>
      </c>
      <c r="W330" s="6">
        <f t="shared" si="74"/>
        <v>99.9512</v>
      </c>
      <c r="X330" s="10">
        <f t="shared" si="78"/>
        <v>0</v>
      </c>
      <c r="Y330" s="6">
        <f t="shared" si="70"/>
        <v>99.9512</v>
      </c>
      <c r="Z330" s="10">
        <f t="shared" si="78"/>
        <v>0</v>
      </c>
      <c r="AA330" s="6">
        <f t="shared" si="67"/>
        <v>99.9512</v>
      </c>
      <c r="AB330" s="10">
        <f t="shared" si="78"/>
        <v>0</v>
      </c>
      <c r="AC330" s="6">
        <f t="shared" si="68"/>
        <v>99.9512</v>
      </c>
      <c r="AD330" s="10">
        <f t="shared" si="78"/>
        <v>0</v>
      </c>
      <c r="AE330" s="6">
        <f t="shared" si="63"/>
        <v>99.9512</v>
      </c>
    </row>
    <row r="331" spans="1:31" ht="51.75" customHeight="1">
      <c r="A331" s="12" t="s">
        <v>74</v>
      </c>
      <c r="B331" s="3" t="s">
        <v>410</v>
      </c>
      <c r="C331" s="4"/>
      <c r="D331" s="6">
        <v>99.9512</v>
      </c>
      <c r="E331" s="10">
        <f t="shared" si="77"/>
        <v>0</v>
      </c>
      <c r="F331" s="6">
        <f t="shared" si="75"/>
        <v>99.9512</v>
      </c>
      <c r="G331" s="10">
        <f t="shared" si="77"/>
        <v>0</v>
      </c>
      <c r="H331" s="6">
        <f t="shared" si="73"/>
        <v>99.9512</v>
      </c>
      <c r="I331" s="10">
        <f t="shared" si="77"/>
        <v>0</v>
      </c>
      <c r="J331" s="6">
        <f t="shared" si="69"/>
        <v>99.9512</v>
      </c>
      <c r="K331" s="10">
        <f t="shared" si="77"/>
        <v>0</v>
      </c>
      <c r="L331" s="6">
        <f t="shared" si="65"/>
        <v>99.9512</v>
      </c>
      <c r="M331" s="10">
        <f t="shared" si="77"/>
        <v>0</v>
      </c>
      <c r="N331" s="6">
        <f t="shared" si="66"/>
        <v>99.9512</v>
      </c>
      <c r="O331" s="10">
        <f t="shared" si="77"/>
        <v>0</v>
      </c>
      <c r="P331" s="6">
        <f t="shared" si="64"/>
        <v>99.9512</v>
      </c>
      <c r="Q331" s="10">
        <f t="shared" si="77"/>
        <v>0</v>
      </c>
      <c r="R331" s="6">
        <f t="shared" si="62"/>
        <v>99.9512</v>
      </c>
      <c r="S331" s="6">
        <v>99.9512</v>
      </c>
      <c r="T331" s="10">
        <f t="shared" si="78"/>
        <v>0</v>
      </c>
      <c r="U331" s="6">
        <f t="shared" si="76"/>
        <v>99.9512</v>
      </c>
      <c r="V331" s="10">
        <f t="shared" si="78"/>
        <v>0</v>
      </c>
      <c r="W331" s="6">
        <f t="shared" si="74"/>
        <v>99.9512</v>
      </c>
      <c r="X331" s="10">
        <f t="shared" si="78"/>
        <v>0</v>
      </c>
      <c r="Y331" s="6">
        <f t="shared" si="70"/>
        <v>99.9512</v>
      </c>
      <c r="Z331" s="10">
        <f t="shared" si="78"/>
        <v>0</v>
      </c>
      <c r="AA331" s="6">
        <f t="shared" si="67"/>
        <v>99.9512</v>
      </c>
      <c r="AB331" s="10">
        <f t="shared" si="78"/>
        <v>0</v>
      </c>
      <c r="AC331" s="6">
        <f t="shared" si="68"/>
        <v>99.9512</v>
      </c>
      <c r="AD331" s="10">
        <f t="shared" si="78"/>
        <v>0</v>
      </c>
      <c r="AE331" s="6">
        <f t="shared" si="63"/>
        <v>99.9512</v>
      </c>
    </row>
    <row r="332" spans="1:31" ht="43.5" customHeight="1">
      <c r="A332" s="1" t="s">
        <v>321</v>
      </c>
      <c r="B332" s="3" t="s">
        <v>410</v>
      </c>
      <c r="C332" s="4">
        <v>300</v>
      </c>
      <c r="D332" s="6">
        <v>99.9512</v>
      </c>
      <c r="E332" s="10"/>
      <c r="F332" s="6">
        <f t="shared" si="75"/>
        <v>99.9512</v>
      </c>
      <c r="G332" s="10"/>
      <c r="H332" s="6">
        <f t="shared" si="73"/>
        <v>99.9512</v>
      </c>
      <c r="I332" s="10"/>
      <c r="J332" s="6">
        <f t="shared" si="69"/>
        <v>99.9512</v>
      </c>
      <c r="K332" s="10"/>
      <c r="L332" s="6">
        <f t="shared" si="65"/>
        <v>99.9512</v>
      </c>
      <c r="M332" s="10"/>
      <c r="N332" s="6">
        <f t="shared" si="66"/>
        <v>99.9512</v>
      </c>
      <c r="O332" s="10"/>
      <c r="P332" s="6">
        <f t="shared" si="64"/>
        <v>99.9512</v>
      </c>
      <c r="Q332" s="10"/>
      <c r="R332" s="6">
        <f t="shared" si="62"/>
        <v>99.9512</v>
      </c>
      <c r="S332" s="6">
        <v>99.9512</v>
      </c>
      <c r="T332" s="10"/>
      <c r="U332" s="6">
        <f t="shared" si="76"/>
        <v>99.9512</v>
      </c>
      <c r="V332" s="10"/>
      <c r="W332" s="6">
        <f t="shared" si="74"/>
        <v>99.9512</v>
      </c>
      <c r="X332" s="10"/>
      <c r="Y332" s="6">
        <f t="shared" si="70"/>
        <v>99.9512</v>
      </c>
      <c r="Z332" s="10"/>
      <c r="AA332" s="6">
        <f t="shared" si="67"/>
        <v>99.9512</v>
      </c>
      <c r="AB332" s="10"/>
      <c r="AC332" s="6">
        <f t="shared" si="68"/>
        <v>99.9512</v>
      </c>
      <c r="AD332" s="10"/>
      <c r="AE332" s="6">
        <f t="shared" si="63"/>
        <v>99.9512</v>
      </c>
    </row>
    <row r="333" spans="1:31" ht="60" customHeight="1">
      <c r="A333" s="11" t="s">
        <v>351</v>
      </c>
      <c r="B333" s="9" t="s">
        <v>69</v>
      </c>
      <c r="C333" s="4"/>
      <c r="D333" s="6">
        <v>1959.4885800000002</v>
      </c>
      <c r="E333" s="10">
        <f>E334</f>
        <v>0</v>
      </c>
      <c r="F333" s="6">
        <f t="shared" si="75"/>
        <v>1959.4885800000002</v>
      </c>
      <c r="G333" s="10">
        <f>G334</f>
        <v>0</v>
      </c>
      <c r="H333" s="6">
        <f t="shared" si="73"/>
        <v>1959.4885800000002</v>
      </c>
      <c r="I333" s="10">
        <f>I334</f>
        <v>0</v>
      </c>
      <c r="J333" s="6">
        <f t="shared" si="69"/>
        <v>1959.4885800000002</v>
      </c>
      <c r="K333" s="10">
        <f>K334</f>
        <v>0</v>
      </c>
      <c r="L333" s="6">
        <f t="shared" si="65"/>
        <v>1959.4885800000002</v>
      </c>
      <c r="M333" s="10">
        <f>M334</f>
        <v>0</v>
      </c>
      <c r="N333" s="6">
        <f t="shared" si="66"/>
        <v>1959.4885800000002</v>
      </c>
      <c r="O333" s="10">
        <f>O334</f>
        <v>0</v>
      </c>
      <c r="P333" s="6">
        <f t="shared" si="64"/>
        <v>1959.4885800000002</v>
      </c>
      <c r="Q333" s="10">
        <f>Q334</f>
        <v>0</v>
      </c>
      <c r="R333" s="6">
        <f t="shared" si="62"/>
        <v>1959.4885800000002</v>
      </c>
      <c r="S333" s="6">
        <v>1959.4885800000002</v>
      </c>
      <c r="T333" s="10">
        <f>T334</f>
        <v>0</v>
      </c>
      <c r="U333" s="6">
        <f t="shared" si="76"/>
        <v>1959.4885800000002</v>
      </c>
      <c r="V333" s="10">
        <f>V334</f>
        <v>0</v>
      </c>
      <c r="W333" s="6">
        <f t="shared" si="74"/>
        <v>1959.4885800000002</v>
      </c>
      <c r="X333" s="10">
        <f>X334</f>
        <v>0</v>
      </c>
      <c r="Y333" s="6">
        <f t="shared" si="70"/>
        <v>1959.4885800000002</v>
      </c>
      <c r="Z333" s="10">
        <f>Z334</f>
        <v>0</v>
      </c>
      <c r="AA333" s="6">
        <f t="shared" si="67"/>
        <v>1959.4885800000002</v>
      </c>
      <c r="AB333" s="10">
        <f>AB334</f>
        <v>0</v>
      </c>
      <c r="AC333" s="6">
        <f t="shared" si="68"/>
        <v>1959.4885800000002</v>
      </c>
      <c r="AD333" s="10">
        <f>AD334</f>
        <v>0</v>
      </c>
      <c r="AE333" s="6">
        <f t="shared" si="63"/>
        <v>1959.4885800000002</v>
      </c>
    </row>
    <row r="334" spans="1:31" ht="66.75" customHeight="1">
      <c r="A334" s="12" t="s">
        <v>352</v>
      </c>
      <c r="B334" s="3" t="s">
        <v>70</v>
      </c>
      <c r="C334" s="4"/>
      <c r="D334" s="6">
        <v>1959.4885800000002</v>
      </c>
      <c r="E334" s="10">
        <f>E335</f>
        <v>0</v>
      </c>
      <c r="F334" s="6">
        <f t="shared" si="75"/>
        <v>1959.4885800000002</v>
      </c>
      <c r="G334" s="10">
        <f>G335</f>
        <v>0</v>
      </c>
      <c r="H334" s="6">
        <f t="shared" si="73"/>
        <v>1959.4885800000002</v>
      </c>
      <c r="I334" s="10">
        <f>I335</f>
        <v>0</v>
      </c>
      <c r="J334" s="6">
        <f t="shared" si="69"/>
        <v>1959.4885800000002</v>
      </c>
      <c r="K334" s="10">
        <f>K335</f>
        <v>0</v>
      </c>
      <c r="L334" s="6">
        <f t="shared" si="65"/>
        <v>1959.4885800000002</v>
      </c>
      <c r="M334" s="10">
        <f>M335</f>
        <v>0</v>
      </c>
      <c r="N334" s="6">
        <f t="shared" si="66"/>
        <v>1959.4885800000002</v>
      </c>
      <c r="O334" s="10">
        <f>O335</f>
        <v>0</v>
      </c>
      <c r="P334" s="6">
        <f t="shared" si="64"/>
        <v>1959.4885800000002</v>
      </c>
      <c r="Q334" s="10">
        <f>Q335</f>
        <v>0</v>
      </c>
      <c r="R334" s="6">
        <f t="shared" si="62"/>
        <v>1959.4885800000002</v>
      </c>
      <c r="S334" s="6">
        <v>1959.4885800000002</v>
      </c>
      <c r="T334" s="10">
        <f>T335</f>
        <v>0</v>
      </c>
      <c r="U334" s="6">
        <f t="shared" si="76"/>
        <v>1959.4885800000002</v>
      </c>
      <c r="V334" s="10">
        <f>V335</f>
        <v>0</v>
      </c>
      <c r="W334" s="6">
        <f t="shared" si="74"/>
        <v>1959.4885800000002</v>
      </c>
      <c r="X334" s="10">
        <f>X335</f>
        <v>0</v>
      </c>
      <c r="Y334" s="6">
        <f t="shared" si="70"/>
        <v>1959.4885800000002</v>
      </c>
      <c r="Z334" s="10">
        <f>Z335</f>
        <v>0</v>
      </c>
      <c r="AA334" s="6">
        <f t="shared" si="67"/>
        <v>1959.4885800000002</v>
      </c>
      <c r="AB334" s="10">
        <f>AB335</f>
        <v>0</v>
      </c>
      <c r="AC334" s="6">
        <f t="shared" si="68"/>
        <v>1959.4885800000002</v>
      </c>
      <c r="AD334" s="10">
        <f>AD335</f>
        <v>0</v>
      </c>
      <c r="AE334" s="6">
        <f t="shared" si="63"/>
        <v>1959.4885800000002</v>
      </c>
    </row>
    <row r="335" spans="1:31" ht="56.25" customHeight="1">
      <c r="A335" s="12" t="s">
        <v>353</v>
      </c>
      <c r="B335" s="3" t="s">
        <v>71</v>
      </c>
      <c r="C335" s="4"/>
      <c r="D335" s="6">
        <v>1959.4885800000002</v>
      </c>
      <c r="E335" s="10">
        <f>E336+E337+E338+E339</f>
        <v>0</v>
      </c>
      <c r="F335" s="6">
        <f t="shared" si="75"/>
        <v>1959.4885800000002</v>
      </c>
      <c r="G335" s="10">
        <f>G336+G337+G338+G339</f>
        <v>0</v>
      </c>
      <c r="H335" s="6">
        <f t="shared" si="73"/>
        <v>1959.4885800000002</v>
      </c>
      <c r="I335" s="10">
        <f>I336+I337+I338+I339</f>
        <v>0</v>
      </c>
      <c r="J335" s="6">
        <f t="shared" si="69"/>
        <v>1959.4885800000002</v>
      </c>
      <c r="K335" s="10">
        <f>K336+K337+K338+K339</f>
        <v>0</v>
      </c>
      <c r="L335" s="6">
        <f t="shared" si="65"/>
        <v>1959.4885800000002</v>
      </c>
      <c r="M335" s="10">
        <f>M336+M337+M338+M339</f>
        <v>0</v>
      </c>
      <c r="N335" s="6">
        <f t="shared" si="66"/>
        <v>1959.4885800000002</v>
      </c>
      <c r="O335" s="10">
        <f>O336+O337+O338+O339</f>
        <v>0</v>
      </c>
      <c r="P335" s="6">
        <f t="shared" si="64"/>
        <v>1959.4885800000002</v>
      </c>
      <c r="Q335" s="10">
        <f>Q336+Q337+Q338+Q339</f>
        <v>0</v>
      </c>
      <c r="R335" s="6">
        <f t="shared" si="62"/>
        <v>1959.4885800000002</v>
      </c>
      <c r="S335" s="6">
        <v>1959.4885800000002</v>
      </c>
      <c r="T335" s="10">
        <f>T336+T337+T338+T339</f>
        <v>0</v>
      </c>
      <c r="U335" s="6">
        <f t="shared" si="76"/>
        <v>1959.4885800000002</v>
      </c>
      <c r="V335" s="10">
        <f>V336+V337+V338+V339</f>
        <v>0</v>
      </c>
      <c r="W335" s="6">
        <f t="shared" si="74"/>
        <v>1959.4885800000002</v>
      </c>
      <c r="X335" s="10">
        <f>X336+X337+X338+X339</f>
        <v>0</v>
      </c>
      <c r="Y335" s="6">
        <f t="shared" si="70"/>
        <v>1959.4885800000002</v>
      </c>
      <c r="Z335" s="10">
        <f>Z336+Z337+Z338+Z339</f>
        <v>0</v>
      </c>
      <c r="AA335" s="6">
        <f t="shared" si="67"/>
        <v>1959.4885800000002</v>
      </c>
      <c r="AB335" s="10">
        <f>AB336+AB337+AB338+AB339</f>
        <v>0</v>
      </c>
      <c r="AC335" s="6">
        <f t="shared" si="68"/>
        <v>1959.4885800000002</v>
      </c>
      <c r="AD335" s="10">
        <f>AD336+AD337+AD338+AD339</f>
        <v>0</v>
      </c>
      <c r="AE335" s="6">
        <f t="shared" si="63"/>
        <v>1959.4885800000002</v>
      </c>
    </row>
    <row r="336" spans="1:31" ht="87.75" customHeight="1">
      <c r="A336" s="1" t="s">
        <v>110</v>
      </c>
      <c r="B336" s="3" t="s">
        <v>71</v>
      </c>
      <c r="C336" s="4">
        <v>100</v>
      </c>
      <c r="D336" s="6">
        <v>1640.77</v>
      </c>
      <c r="E336" s="10"/>
      <c r="F336" s="6">
        <f t="shared" si="75"/>
        <v>1640.77</v>
      </c>
      <c r="G336" s="10"/>
      <c r="H336" s="6">
        <f t="shared" si="73"/>
        <v>1640.77</v>
      </c>
      <c r="I336" s="10"/>
      <c r="J336" s="6">
        <f t="shared" si="69"/>
        <v>1640.77</v>
      </c>
      <c r="K336" s="10"/>
      <c r="L336" s="6">
        <f t="shared" si="65"/>
        <v>1640.77</v>
      </c>
      <c r="M336" s="10"/>
      <c r="N336" s="6">
        <f t="shared" si="66"/>
        <v>1640.77</v>
      </c>
      <c r="O336" s="10"/>
      <c r="P336" s="6">
        <f t="shared" si="64"/>
        <v>1640.77</v>
      </c>
      <c r="Q336" s="10"/>
      <c r="R336" s="6">
        <f t="shared" si="62"/>
        <v>1640.77</v>
      </c>
      <c r="S336" s="6">
        <v>1640.77</v>
      </c>
      <c r="T336" s="10"/>
      <c r="U336" s="6">
        <f t="shared" si="76"/>
        <v>1640.77</v>
      </c>
      <c r="V336" s="10"/>
      <c r="W336" s="6">
        <f t="shared" si="74"/>
        <v>1640.77</v>
      </c>
      <c r="X336" s="10"/>
      <c r="Y336" s="6">
        <f t="shared" si="70"/>
        <v>1640.77</v>
      </c>
      <c r="Z336" s="10"/>
      <c r="AA336" s="6">
        <f t="shared" si="67"/>
        <v>1640.77</v>
      </c>
      <c r="AB336" s="10"/>
      <c r="AC336" s="6">
        <f t="shared" si="68"/>
        <v>1640.77</v>
      </c>
      <c r="AD336" s="10"/>
      <c r="AE336" s="6">
        <f t="shared" si="63"/>
        <v>1640.77</v>
      </c>
    </row>
    <row r="337" spans="1:31" ht="43.5" customHeight="1">
      <c r="A337" s="1" t="s">
        <v>35</v>
      </c>
      <c r="B337" s="3" t="s">
        <v>71</v>
      </c>
      <c r="C337" s="4">
        <v>200</v>
      </c>
      <c r="D337" s="6">
        <v>318.71858000000003</v>
      </c>
      <c r="E337" s="10"/>
      <c r="F337" s="6">
        <f t="shared" si="75"/>
        <v>318.71858000000003</v>
      </c>
      <c r="G337" s="10"/>
      <c r="H337" s="6">
        <f t="shared" si="73"/>
        <v>318.71858000000003</v>
      </c>
      <c r="I337" s="10"/>
      <c r="J337" s="6">
        <f t="shared" si="69"/>
        <v>318.71858000000003</v>
      </c>
      <c r="K337" s="10"/>
      <c r="L337" s="6">
        <f t="shared" si="65"/>
        <v>318.71858000000003</v>
      </c>
      <c r="M337" s="10"/>
      <c r="N337" s="6">
        <f t="shared" si="66"/>
        <v>318.71858000000003</v>
      </c>
      <c r="O337" s="10"/>
      <c r="P337" s="6">
        <f t="shared" si="64"/>
        <v>318.71858000000003</v>
      </c>
      <c r="Q337" s="10"/>
      <c r="R337" s="6">
        <f t="shared" si="62"/>
        <v>318.71858000000003</v>
      </c>
      <c r="S337" s="6">
        <v>318.71858000000003</v>
      </c>
      <c r="T337" s="10"/>
      <c r="U337" s="6">
        <f t="shared" si="76"/>
        <v>318.71858000000003</v>
      </c>
      <c r="V337" s="10"/>
      <c r="W337" s="6">
        <f t="shared" si="74"/>
        <v>318.71858000000003</v>
      </c>
      <c r="X337" s="10"/>
      <c r="Y337" s="6">
        <f t="shared" si="70"/>
        <v>318.71858000000003</v>
      </c>
      <c r="Z337" s="10"/>
      <c r="AA337" s="6">
        <f t="shared" si="67"/>
        <v>318.71858000000003</v>
      </c>
      <c r="AB337" s="10"/>
      <c r="AC337" s="6">
        <f t="shared" si="68"/>
        <v>318.71858000000003</v>
      </c>
      <c r="AD337" s="10"/>
      <c r="AE337" s="6">
        <f t="shared" si="63"/>
        <v>318.71858000000003</v>
      </c>
    </row>
    <row r="338" spans="1:31" ht="43.5" customHeight="1">
      <c r="A338" s="1" t="s">
        <v>321</v>
      </c>
      <c r="B338" s="3" t="s">
        <v>71</v>
      </c>
      <c r="C338" s="4">
        <v>300</v>
      </c>
      <c r="D338" s="6">
        <v>0</v>
      </c>
      <c r="E338" s="10"/>
      <c r="F338" s="6">
        <f t="shared" si="75"/>
        <v>0</v>
      </c>
      <c r="G338" s="10"/>
      <c r="H338" s="6">
        <f t="shared" si="73"/>
        <v>0</v>
      </c>
      <c r="I338" s="10"/>
      <c r="J338" s="6">
        <f t="shared" si="69"/>
        <v>0</v>
      </c>
      <c r="K338" s="10"/>
      <c r="L338" s="6">
        <f t="shared" si="65"/>
        <v>0</v>
      </c>
      <c r="M338" s="10"/>
      <c r="N338" s="6">
        <f t="shared" si="66"/>
        <v>0</v>
      </c>
      <c r="O338" s="10"/>
      <c r="P338" s="6">
        <f t="shared" si="64"/>
        <v>0</v>
      </c>
      <c r="Q338" s="10"/>
      <c r="R338" s="6">
        <f t="shared" si="62"/>
        <v>0</v>
      </c>
      <c r="S338" s="6">
        <v>0</v>
      </c>
      <c r="T338" s="10"/>
      <c r="U338" s="6">
        <f t="shared" si="76"/>
        <v>0</v>
      </c>
      <c r="V338" s="10"/>
      <c r="W338" s="6">
        <f t="shared" si="74"/>
        <v>0</v>
      </c>
      <c r="X338" s="10"/>
      <c r="Y338" s="6">
        <f t="shared" si="70"/>
        <v>0</v>
      </c>
      <c r="Z338" s="10"/>
      <c r="AA338" s="6">
        <f t="shared" si="67"/>
        <v>0</v>
      </c>
      <c r="AB338" s="10"/>
      <c r="AC338" s="6">
        <f t="shared" si="68"/>
        <v>0</v>
      </c>
      <c r="AD338" s="10"/>
      <c r="AE338" s="6">
        <f t="shared" si="63"/>
        <v>0</v>
      </c>
    </row>
    <row r="339" spans="1:31" ht="44.25" customHeight="1">
      <c r="A339" s="1" t="s">
        <v>34</v>
      </c>
      <c r="B339" s="3" t="s">
        <v>71</v>
      </c>
      <c r="C339" s="4">
        <v>800</v>
      </c>
      <c r="D339" s="6">
        <v>0</v>
      </c>
      <c r="E339" s="10"/>
      <c r="F339" s="6">
        <f t="shared" si="75"/>
        <v>0</v>
      </c>
      <c r="G339" s="10"/>
      <c r="H339" s="6">
        <f t="shared" si="73"/>
        <v>0</v>
      </c>
      <c r="I339" s="10"/>
      <c r="J339" s="6">
        <f t="shared" si="69"/>
        <v>0</v>
      </c>
      <c r="K339" s="10"/>
      <c r="L339" s="6">
        <f t="shared" si="65"/>
        <v>0</v>
      </c>
      <c r="M339" s="10"/>
      <c r="N339" s="6">
        <f t="shared" si="66"/>
        <v>0</v>
      </c>
      <c r="O339" s="10"/>
      <c r="P339" s="6">
        <f t="shared" si="64"/>
        <v>0</v>
      </c>
      <c r="Q339" s="10"/>
      <c r="R339" s="6">
        <f t="shared" si="62"/>
        <v>0</v>
      </c>
      <c r="S339" s="6">
        <v>0</v>
      </c>
      <c r="T339" s="10"/>
      <c r="U339" s="6">
        <f t="shared" si="76"/>
        <v>0</v>
      </c>
      <c r="V339" s="10"/>
      <c r="W339" s="6">
        <f t="shared" si="74"/>
        <v>0</v>
      </c>
      <c r="X339" s="10"/>
      <c r="Y339" s="6">
        <f t="shared" si="70"/>
        <v>0</v>
      </c>
      <c r="Z339" s="10"/>
      <c r="AA339" s="6">
        <f t="shared" si="67"/>
        <v>0</v>
      </c>
      <c r="AB339" s="10"/>
      <c r="AC339" s="6">
        <f t="shared" si="68"/>
        <v>0</v>
      </c>
      <c r="AD339" s="10"/>
      <c r="AE339" s="6">
        <f t="shared" si="63"/>
        <v>0</v>
      </c>
    </row>
    <row r="340" spans="1:31" ht="41.25" customHeight="1">
      <c r="A340" s="11" t="s">
        <v>229</v>
      </c>
      <c r="B340" s="9" t="s">
        <v>301</v>
      </c>
      <c r="C340" s="4"/>
      <c r="D340" s="6">
        <v>12031.884240000001</v>
      </c>
      <c r="E340" s="10">
        <f>E341</f>
        <v>0</v>
      </c>
      <c r="F340" s="6">
        <f t="shared" si="75"/>
        <v>12031.884240000001</v>
      </c>
      <c r="G340" s="10">
        <f>G341</f>
        <v>0</v>
      </c>
      <c r="H340" s="6">
        <f t="shared" si="73"/>
        <v>12031.884240000001</v>
      </c>
      <c r="I340" s="10">
        <f>I341</f>
        <v>0</v>
      </c>
      <c r="J340" s="6">
        <f t="shared" si="69"/>
        <v>12031.884240000001</v>
      </c>
      <c r="K340" s="10">
        <f>K341</f>
        <v>0</v>
      </c>
      <c r="L340" s="6">
        <f t="shared" si="65"/>
        <v>12031.884240000001</v>
      </c>
      <c r="M340" s="10">
        <f>M341</f>
        <v>-60.028230000000001</v>
      </c>
      <c r="N340" s="6">
        <f t="shared" si="66"/>
        <v>11971.856010000001</v>
      </c>
      <c r="O340" s="10">
        <f>O341</f>
        <v>-273.38742000000002</v>
      </c>
      <c r="P340" s="6">
        <f t="shared" si="64"/>
        <v>11698.46859</v>
      </c>
      <c r="Q340" s="10">
        <f>Q341</f>
        <v>0</v>
      </c>
      <c r="R340" s="6">
        <f t="shared" ref="R340:R403" si="79">P340+Q340</f>
        <v>11698.46859</v>
      </c>
      <c r="S340" s="6">
        <v>9408.1059600000008</v>
      </c>
      <c r="T340" s="10">
        <f>T341</f>
        <v>0</v>
      </c>
      <c r="U340" s="6">
        <f t="shared" si="76"/>
        <v>9408.1059600000008</v>
      </c>
      <c r="V340" s="10">
        <f>V341</f>
        <v>0</v>
      </c>
      <c r="W340" s="6">
        <f t="shared" si="74"/>
        <v>9408.1059600000008</v>
      </c>
      <c r="X340" s="10">
        <f>X341</f>
        <v>0</v>
      </c>
      <c r="Y340" s="6">
        <f t="shared" si="70"/>
        <v>9408.1059600000008</v>
      </c>
      <c r="Z340" s="10">
        <f>Z341</f>
        <v>-524.00711000000001</v>
      </c>
      <c r="AA340" s="6">
        <f t="shared" si="67"/>
        <v>8884.0988500000003</v>
      </c>
      <c r="AB340" s="10">
        <f>AB341</f>
        <v>0</v>
      </c>
      <c r="AC340" s="6">
        <f t="shared" si="68"/>
        <v>8884.0988500000003</v>
      </c>
      <c r="AD340" s="10">
        <f>AD341</f>
        <v>0</v>
      </c>
      <c r="AE340" s="6">
        <f t="shared" ref="AE340:AE403" si="80">AC340+AD340</f>
        <v>8884.0988500000003</v>
      </c>
    </row>
    <row r="341" spans="1:31" ht="32.25" customHeight="1">
      <c r="A341" s="12" t="s">
        <v>230</v>
      </c>
      <c r="B341" s="3" t="s">
        <v>302</v>
      </c>
      <c r="C341" s="4"/>
      <c r="D341" s="6">
        <v>12031.884240000001</v>
      </c>
      <c r="E341" s="10">
        <f>E342+E344+E346</f>
        <v>0</v>
      </c>
      <c r="F341" s="6">
        <f t="shared" si="75"/>
        <v>12031.884240000001</v>
      </c>
      <c r="G341" s="10">
        <f>G342+G344+G346</f>
        <v>0</v>
      </c>
      <c r="H341" s="6">
        <f t="shared" si="73"/>
        <v>12031.884240000001</v>
      </c>
      <c r="I341" s="10">
        <f>I342+I344+I346</f>
        <v>0</v>
      </c>
      <c r="J341" s="6">
        <f t="shared" si="69"/>
        <v>12031.884240000001</v>
      </c>
      <c r="K341" s="10">
        <f>K342+K344+K346</f>
        <v>0</v>
      </c>
      <c r="L341" s="6">
        <f t="shared" si="65"/>
        <v>12031.884240000001</v>
      </c>
      <c r="M341" s="10">
        <f>M342+M344+M346</f>
        <v>-60.028230000000001</v>
      </c>
      <c r="N341" s="6">
        <f t="shared" si="66"/>
        <v>11971.856010000001</v>
      </c>
      <c r="O341" s="10">
        <f>O342+O344+O346</f>
        <v>-273.38742000000002</v>
      </c>
      <c r="P341" s="6">
        <f t="shared" si="64"/>
        <v>11698.46859</v>
      </c>
      <c r="Q341" s="10">
        <f>Q342+Q344+Q346</f>
        <v>0</v>
      </c>
      <c r="R341" s="6">
        <f t="shared" si="79"/>
        <v>11698.46859</v>
      </c>
      <c r="S341" s="6">
        <v>9408.1059600000008</v>
      </c>
      <c r="T341" s="10">
        <f>T342+T344+T346</f>
        <v>0</v>
      </c>
      <c r="U341" s="6">
        <f t="shared" si="76"/>
        <v>9408.1059600000008</v>
      </c>
      <c r="V341" s="10">
        <f>V342+V344+V346</f>
        <v>0</v>
      </c>
      <c r="W341" s="6">
        <f t="shared" si="74"/>
        <v>9408.1059600000008</v>
      </c>
      <c r="X341" s="10">
        <f>X342+X344+X346</f>
        <v>0</v>
      </c>
      <c r="Y341" s="6">
        <f t="shared" si="70"/>
        <v>9408.1059600000008</v>
      </c>
      <c r="Z341" s="10">
        <f>Z342+Z344+Z346</f>
        <v>-524.00711000000001</v>
      </c>
      <c r="AA341" s="6">
        <f t="shared" si="67"/>
        <v>8884.0988500000003</v>
      </c>
      <c r="AB341" s="10">
        <f>AB342+AB344+AB346</f>
        <v>0</v>
      </c>
      <c r="AC341" s="6">
        <f t="shared" si="68"/>
        <v>8884.0988500000003</v>
      </c>
      <c r="AD341" s="10">
        <f>AD342+AD344+AD346</f>
        <v>0</v>
      </c>
      <c r="AE341" s="6">
        <f t="shared" si="80"/>
        <v>8884.0988500000003</v>
      </c>
    </row>
    <row r="342" spans="1:31" ht="57" customHeight="1">
      <c r="A342" s="12" t="s">
        <v>303</v>
      </c>
      <c r="B342" s="14" t="s">
        <v>304</v>
      </c>
      <c r="C342" s="4"/>
      <c r="D342" s="6">
        <v>12031.884240000001</v>
      </c>
      <c r="E342" s="10">
        <f>E343</f>
        <v>0</v>
      </c>
      <c r="F342" s="6">
        <f t="shared" si="75"/>
        <v>12031.884240000001</v>
      </c>
      <c r="G342" s="10">
        <f>G343</f>
        <v>0</v>
      </c>
      <c r="H342" s="6">
        <f t="shared" si="73"/>
        <v>12031.884240000001</v>
      </c>
      <c r="I342" s="10">
        <f>I343</f>
        <v>0</v>
      </c>
      <c r="J342" s="6">
        <f t="shared" si="69"/>
        <v>12031.884240000001</v>
      </c>
      <c r="K342" s="10">
        <f>K343</f>
        <v>0</v>
      </c>
      <c r="L342" s="6">
        <f t="shared" si="65"/>
        <v>12031.884240000001</v>
      </c>
      <c r="M342" s="10">
        <f>M343</f>
        <v>-60.028230000000001</v>
      </c>
      <c r="N342" s="6">
        <f t="shared" si="66"/>
        <v>11971.856010000001</v>
      </c>
      <c r="O342" s="10">
        <f>O343</f>
        <v>-273.38742000000002</v>
      </c>
      <c r="P342" s="6">
        <f t="shared" si="64"/>
        <v>11698.46859</v>
      </c>
      <c r="Q342" s="10">
        <f>Q343</f>
        <v>0</v>
      </c>
      <c r="R342" s="6">
        <f t="shared" si="79"/>
        <v>11698.46859</v>
      </c>
      <c r="S342" s="6">
        <v>9408.1059600000008</v>
      </c>
      <c r="T342" s="10">
        <f>T343</f>
        <v>0</v>
      </c>
      <c r="U342" s="6">
        <f t="shared" si="76"/>
        <v>9408.1059600000008</v>
      </c>
      <c r="V342" s="10">
        <f>V343</f>
        <v>0</v>
      </c>
      <c r="W342" s="6">
        <f t="shared" si="74"/>
        <v>9408.1059600000008</v>
      </c>
      <c r="X342" s="10">
        <f>X343</f>
        <v>0</v>
      </c>
      <c r="Y342" s="6">
        <f t="shared" si="70"/>
        <v>9408.1059600000008</v>
      </c>
      <c r="Z342" s="10">
        <f>Z343</f>
        <v>-524.00711000000001</v>
      </c>
      <c r="AA342" s="6">
        <f t="shared" si="67"/>
        <v>8884.0988500000003</v>
      </c>
      <c r="AB342" s="10">
        <f>AB343</f>
        <v>0</v>
      </c>
      <c r="AC342" s="6">
        <f t="shared" si="68"/>
        <v>8884.0988500000003</v>
      </c>
      <c r="AD342" s="10">
        <f>AD343</f>
        <v>0</v>
      </c>
      <c r="AE342" s="6">
        <f t="shared" si="80"/>
        <v>8884.0988500000003</v>
      </c>
    </row>
    <row r="343" spans="1:31" ht="32.25" customHeight="1">
      <c r="A343" s="19" t="s">
        <v>216</v>
      </c>
      <c r="B343" s="14" t="s">
        <v>304</v>
      </c>
      <c r="C343" s="4">
        <v>800</v>
      </c>
      <c r="D343" s="6">
        <v>12031.884240000001</v>
      </c>
      <c r="E343" s="10"/>
      <c r="F343" s="6">
        <f t="shared" si="75"/>
        <v>12031.884240000001</v>
      </c>
      <c r="G343" s="10"/>
      <c r="H343" s="6">
        <f t="shared" si="73"/>
        <v>12031.884240000001</v>
      </c>
      <c r="I343" s="10"/>
      <c r="J343" s="6">
        <f t="shared" si="69"/>
        <v>12031.884240000001</v>
      </c>
      <c r="K343" s="10"/>
      <c r="L343" s="6">
        <f t="shared" si="65"/>
        <v>12031.884240000001</v>
      </c>
      <c r="M343" s="10">
        <v>-60.028230000000001</v>
      </c>
      <c r="N343" s="6">
        <f t="shared" si="66"/>
        <v>11971.856010000001</v>
      </c>
      <c r="O343" s="10">
        <v>-273.38742000000002</v>
      </c>
      <c r="P343" s="6">
        <f t="shared" si="64"/>
        <v>11698.46859</v>
      </c>
      <c r="Q343" s="10"/>
      <c r="R343" s="6">
        <f t="shared" si="79"/>
        <v>11698.46859</v>
      </c>
      <c r="S343" s="6">
        <v>9408.1059600000008</v>
      </c>
      <c r="T343" s="10"/>
      <c r="U343" s="6">
        <f t="shared" si="76"/>
        <v>9408.1059600000008</v>
      </c>
      <c r="V343" s="10"/>
      <c r="W343" s="6">
        <f t="shared" si="74"/>
        <v>9408.1059600000008</v>
      </c>
      <c r="X343" s="10"/>
      <c r="Y343" s="6">
        <f t="shared" si="70"/>
        <v>9408.1059600000008</v>
      </c>
      <c r="Z343" s="10">
        <v>-524.00711000000001</v>
      </c>
      <c r="AA343" s="6">
        <f t="shared" si="67"/>
        <v>8884.0988500000003</v>
      </c>
      <c r="AB343" s="10"/>
      <c r="AC343" s="6">
        <f t="shared" si="68"/>
        <v>8884.0988500000003</v>
      </c>
      <c r="AD343" s="10"/>
      <c r="AE343" s="6">
        <f t="shared" si="80"/>
        <v>8884.0988500000003</v>
      </c>
    </row>
    <row r="344" spans="1:31" ht="37.5" customHeight="1">
      <c r="A344" s="1" t="s">
        <v>476</v>
      </c>
      <c r="B344" s="14" t="s">
        <v>523</v>
      </c>
      <c r="C344" s="4"/>
      <c r="D344" s="6">
        <v>0</v>
      </c>
      <c r="E344" s="10">
        <f>E345</f>
        <v>0</v>
      </c>
      <c r="F344" s="6">
        <f t="shared" si="75"/>
        <v>0</v>
      </c>
      <c r="G344" s="10">
        <f>G345</f>
        <v>0</v>
      </c>
      <c r="H344" s="6">
        <f t="shared" si="73"/>
        <v>0</v>
      </c>
      <c r="I344" s="10">
        <f>I345</f>
        <v>0</v>
      </c>
      <c r="J344" s="6">
        <f t="shared" si="69"/>
        <v>0</v>
      </c>
      <c r="K344" s="10">
        <f>K345</f>
        <v>0</v>
      </c>
      <c r="L344" s="6">
        <f t="shared" si="65"/>
        <v>0</v>
      </c>
      <c r="M344" s="10">
        <f>M345</f>
        <v>0</v>
      </c>
      <c r="N344" s="6">
        <f t="shared" si="66"/>
        <v>0</v>
      </c>
      <c r="O344" s="10">
        <f>O345</f>
        <v>0</v>
      </c>
      <c r="P344" s="6">
        <f t="shared" si="64"/>
        <v>0</v>
      </c>
      <c r="Q344" s="10">
        <f>Q345</f>
        <v>0</v>
      </c>
      <c r="R344" s="6">
        <f t="shared" si="79"/>
        <v>0</v>
      </c>
      <c r="S344" s="6">
        <v>0</v>
      </c>
      <c r="T344" s="10">
        <f>T345</f>
        <v>0</v>
      </c>
      <c r="U344" s="6">
        <f t="shared" si="76"/>
        <v>0</v>
      </c>
      <c r="V344" s="10">
        <f>V345</f>
        <v>0</v>
      </c>
      <c r="W344" s="6">
        <f t="shared" si="74"/>
        <v>0</v>
      </c>
      <c r="X344" s="10">
        <f>X345</f>
        <v>0</v>
      </c>
      <c r="Y344" s="6">
        <f t="shared" si="70"/>
        <v>0</v>
      </c>
      <c r="Z344" s="10">
        <f>Z345</f>
        <v>0</v>
      </c>
      <c r="AA344" s="6">
        <f t="shared" si="67"/>
        <v>0</v>
      </c>
      <c r="AB344" s="10">
        <f>AB345</f>
        <v>0</v>
      </c>
      <c r="AC344" s="6">
        <f t="shared" si="68"/>
        <v>0</v>
      </c>
      <c r="AD344" s="10">
        <f>AD345</f>
        <v>0</v>
      </c>
      <c r="AE344" s="6">
        <f t="shared" si="80"/>
        <v>0</v>
      </c>
    </row>
    <row r="345" spans="1:31" ht="42.75" customHeight="1">
      <c r="A345" s="1" t="s">
        <v>35</v>
      </c>
      <c r="B345" s="14" t="s">
        <v>523</v>
      </c>
      <c r="C345" s="4">
        <v>200</v>
      </c>
      <c r="D345" s="6">
        <v>0</v>
      </c>
      <c r="E345" s="10"/>
      <c r="F345" s="6">
        <f t="shared" si="75"/>
        <v>0</v>
      </c>
      <c r="G345" s="10"/>
      <c r="H345" s="6">
        <f t="shared" si="73"/>
        <v>0</v>
      </c>
      <c r="I345" s="10"/>
      <c r="J345" s="6">
        <f t="shared" si="69"/>
        <v>0</v>
      </c>
      <c r="K345" s="10"/>
      <c r="L345" s="6">
        <f t="shared" si="65"/>
        <v>0</v>
      </c>
      <c r="M345" s="10"/>
      <c r="N345" s="6">
        <f t="shared" si="66"/>
        <v>0</v>
      </c>
      <c r="O345" s="10"/>
      <c r="P345" s="6">
        <f t="shared" si="64"/>
        <v>0</v>
      </c>
      <c r="Q345" s="10"/>
      <c r="R345" s="6">
        <f t="shared" si="79"/>
        <v>0</v>
      </c>
      <c r="S345" s="6">
        <v>0</v>
      </c>
      <c r="T345" s="10"/>
      <c r="U345" s="6">
        <f t="shared" si="76"/>
        <v>0</v>
      </c>
      <c r="V345" s="10"/>
      <c r="W345" s="6">
        <f t="shared" si="74"/>
        <v>0</v>
      </c>
      <c r="X345" s="10"/>
      <c r="Y345" s="6">
        <f t="shared" si="70"/>
        <v>0</v>
      </c>
      <c r="Z345" s="10"/>
      <c r="AA345" s="6">
        <f t="shared" si="67"/>
        <v>0</v>
      </c>
      <c r="AB345" s="10"/>
      <c r="AC345" s="6">
        <f t="shared" si="68"/>
        <v>0</v>
      </c>
      <c r="AD345" s="10"/>
      <c r="AE345" s="6">
        <f t="shared" si="80"/>
        <v>0</v>
      </c>
    </row>
    <row r="346" spans="1:31" ht="28.5" customHeight="1">
      <c r="A346" s="1" t="s">
        <v>511</v>
      </c>
      <c r="B346" s="14" t="s">
        <v>512</v>
      </c>
      <c r="C346" s="4"/>
      <c r="D346" s="6">
        <v>0</v>
      </c>
      <c r="E346" s="10">
        <f>E347</f>
        <v>0</v>
      </c>
      <c r="F346" s="6">
        <f t="shared" si="75"/>
        <v>0</v>
      </c>
      <c r="G346" s="10">
        <f>G347</f>
        <v>0</v>
      </c>
      <c r="H346" s="6">
        <f t="shared" si="73"/>
        <v>0</v>
      </c>
      <c r="I346" s="10">
        <f>I347</f>
        <v>0</v>
      </c>
      <c r="J346" s="6">
        <f t="shared" si="69"/>
        <v>0</v>
      </c>
      <c r="K346" s="10">
        <f>K347</f>
        <v>0</v>
      </c>
      <c r="L346" s="6">
        <f t="shared" si="65"/>
        <v>0</v>
      </c>
      <c r="M346" s="10">
        <f>M347</f>
        <v>0</v>
      </c>
      <c r="N346" s="6">
        <f t="shared" si="66"/>
        <v>0</v>
      </c>
      <c r="O346" s="10">
        <f>O347</f>
        <v>0</v>
      </c>
      <c r="P346" s="6">
        <f t="shared" si="64"/>
        <v>0</v>
      </c>
      <c r="Q346" s="10">
        <f>Q347</f>
        <v>0</v>
      </c>
      <c r="R346" s="6">
        <f t="shared" si="79"/>
        <v>0</v>
      </c>
      <c r="S346" s="6">
        <v>0</v>
      </c>
      <c r="T346" s="10">
        <f>T347</f>
        <v>0</v>
      </c>
      <c r="U346" s="6">
        <f t="shared" si="76"/>
        <v>0</v>
      </c>
      <c r="V346" s="10">
        <f>V347</f>
        <v>0</v>
      </c>
      <c r="W346" s="6">
        <f t="shared" si="74"/>
        <v>0</v>
      </c>
      <c r="X346" s="10">
        <f>X347</f>
        <v>0</v>
      </c>
      <c r="Y346" s="6">
        <f t="shared" si="70"/>
        <v>0</v>
      </c>
      <c r="Z346" s="10">
        <f>Z347</f>
        <v>0</v>
      </c>
      <c r="AA346" s="6">
        <f t="shared" si="67"/>
        <v>0</v>
      </c>
      <c r="AB346" s="10">
        <f>AB347</f>
        <v>0</v>
      </c>
      <c r="AC346" s="6">
        <f t="shared" si="68"/>
        <v>0</v>
      </c>
      <c r="AD346" s="10">
        <f>AD347</f>
        <v>0</v>
      </c>
      <c r="AE346" s="6">
        <f t="shared" si="80"/>
        <v>0</v>
      </c>
    </row>
    <row r="347" spans="1:31" ht="42.75" customHeight="1">
      <c r="A347" s="1" t="s">
        <v>35</v>
      </c>
      <c r="B347" s="14" t="s">
        <v>512</v>
      </c>
      <c r="C347" s="4">
        <v>200</v>
      </c>
      <c r="D347" s="6">
        <v>0</v>
      </c>
      <c r="E347" s="10"/>
      <c r="F347" s="6">
        <f t="shared" si="75"/>
        <v>0</v>
      </c>
      <c r="G347" s="10"/>
      <c r="H347" s="6">
        <f t="shared" si="73"/>
        <v>0</v>
      </c>
      <c r="I347" s="10"/>
      <c r="J347" s="6">
        <f t="shared" si="69"/>
        <v>0</v>
      </c>
      <c r="K347" s="10"/>
      <c r="L347" s="6">
        <f t="shared" si="65"/>
        <v>0</v>
      </c>
      <c r="M347" s="10"/>
      <c r="N347" s="6">
        <f t="shared" si="66"/>
        <v>0</v>
      </c>
      <c r="O347" s="10"/>
      <c r="P347" s="6">
        <f t="shared" si="64"/>
        <v>0</v>
      </c>
      <c r="Q347" s="10"/>
      <c r="R347" s="6">
        <f t="shared" si="79"/>
        <v>0</v>
      </c>
      <c r="S347" s="6">
        <v>0</v>
      </c>
      <c r="T347" s="10"/>
      <c r="U347" s="6">
        <f t="shared" si="76"/>
        <v>0</v>
      </c>
      <c r="V347" s="10"/>
      <c r="W347" s="6">
        <f t="shared" si="74"/>
        <v>0</v>
      </c>
      <c r="X347" s="10"/>
      <c r="Y347" s="6">
        <f t="shared" si="70"/>
        <v>0</v>
      </c>
      <c r="Z347" s="10"/>
      <c r="AA347" s="6">
        <f t="shared" si="67"/>
        <v>0</v>
      </c>
      <c r="AB347" s="10"/>
      <c r="AC347" s="6">
        <f t="shared" si="68"/>
        <v>0</v>
      </c>
      <c r="AD347" s="10"/>
      <c r="AE347" s="6">
        <f t="shared" si="80"/>
        <v>0</v>
      </c>
    </row>
    <row r="348" spans="1:31" ht="112.5" customHeight="1">
      <c r="A348" s="11" t="s">
        <v>348</v>
      </c>
      <c r="B348" s="9" t="s">
        <v>61</v>
      </c>
      <c r="C348" s="4"/>
      <c r="D348" s="6">
        <v>3303.45075</v>
      </c>
      <c r="E348" s="10">
        <f>E349+E354</f>
        <v>0</v>
      </c>
      <c r="F348" s="6">
        <f t="shared" si="75"/>
        <v>3303.45075</v>
      </c>
      <c r="G348" s="10">
        <f>G349+G354</f>
        <v>0</v>
      </c>
      <c r="H348" s="6">
        <f t="shared" si="73"/>
        <v>3303.45075</v>
      </c>
      <c r="I348" s="10">
        <f>I349+I354</f>
        <v>0</v>
      </c>
      <c r="J348" s="6">
        <f t="shared" si="69"/>
        <v>3303.45075</v>
      </c>
      <c r="K348" s="10">
        <f>K349+K354</f>
        <v>0</v>
      </c>
      <c r="L348" s="6">
        <f t="shared" si="65"/>
        <v>3303.45075</v>
      </c>
      <c r="M348" s="10">
        <f>M349+M354</f>
        <v>0</v>
      </c>
      <c r="N348" s="6">
        <f t="shared" si="66"/>
        <v>3303.45075</v>
      </c>
      <c r="O348" s="10">
        <f>O349+O354+O357</f>
        <v>0</v>
      </c>
      <c r="P348" s="6">
        <f t="shared" si="64"/>
        <v>3303.45075</v>
      </c>
      <c r="Q348" s="10">
        <f>Q349+Q354+Q357</f>
        <v>0</v>
      </c>
      <c r="R348" s="6">
        <f t="shared" si="79"/>
        <v>3303.45075</v>
      </c>
      <c r="S348" s="6">
        <v>3303.45075</v>
      </c>
      <c r="T348" s="10">
        <f>T349+T354</f>
        <v>0</v>
      </c>
      <c r="U348" s="6">
        <f t="shared" si="76"/>
        <v>3303.45075</v>
      </c>
      <c r="V348" s="10">
        <f>V349+V354</f>
        <v>0</v>
      </c>
      <c r="W348" s="6">
        <f t="shared" si="74"/>
        <v>3303.45075</v>
      </c>
      <c r="X348" s="10">
        <f>X349+X354</f>
        <v>0</v>
      </c>
      <c r="Y348" s="6">
        <f t="shared" si="70"/>
        <v>3303.45075</v>
      </c>
      <c r="Z348" s="10">
        <f>Z349+Z354</f>
        <v>0</v>
      </c>
      <c r="AA348" s="6">
        <f t="shared" si="67"/>
        <v>3303.45075</v>
      </c>
      <c r="AB348" s="10">
        <f>AB349+AB354</f>
        <v>0</v>
      </c>
      <c r="AC348" s="6">
        <f t="shared" si="68"/>
        <v>3303.45075</v>
      </c>
      <c r="AD348" s="10">
        <f>AD349+AD354</f>
        <v>0</v>
      </c>
      <c r="AE348" s="6">
        <f t="shared" si="80"/>
        <v>3303.45075</v>
      </c>
    </row>
    <row r="349" spans="1:31" ht="95.25" customHeight="1">
      <c r="A349" s="12" t="s">
        <v>347</v>
      </c>
      <c r="B349" s="3" t="s">
        <v>62</v>
      </c>
      <c r="C349" s="4"/>
      <c r="D349" s="6">
        <v>3303.45075</v>
      </c>
      <c r="E349" s="10">
        <f>E350+E352</f>
        <v>0</v>
      </c>
      <c r="F349" s="6">
        <f t="shared" si="75"/>
        <v>3303.45075</v>
      </c>
      <c r="G349" s="10">
        <f>G350+G352</f>
        <v>0</v>
      </c>
      <c r="H349" s="6">
        <f t="shared" si="73"/>
        <v>3303.45075</v>
      </c>
      <c r="I349" s="10">
        <f>I350+I352</f>
        <v>0</v>
      </c>
      <c r="J349" s="6">
        <f t="shared" si="69"/>
        <v>3303.45075</v>
      </c>
      <c r="K349" s="10">
        <f>K350+K352</f>
        <v>0</v>
      </c>
      <c r="L349" s="6">
        <f t="shared" si="65"/>
        <v>3303.45075</v>
      </c>
      <c r="M349" s="10">
        <f>M350+M352</f>
        <v>0</v>
      </c>
      <c r="N349" s="6">
        <f t="shared" si="66"/>
        <v>3303.45075</v>
      </c>
      <c r="O349" s="10">
        <f>O350+O352</f>
        <v>0</v>
      </c>
      <c r="P349" s="6">
        <f t="shared" ref="P349:P415" si="81">N349+O349</f>
        <v>3303.45075</v>
      </c>
      <c r="Q349" s="10">
        <f>Q350+Q352</f>
        <v>0</v>
      </c>
      <c r="R349" s="6">
        <f t="shared" si="79"/>
        <v>3303.45075</v>
      </c>
      <c r="S349" s="6">
        <v>3303.45075</v>
      </c>
      <c r="T349" s="10">
        <f>T350+T352</f>
        <v>0</v>
      </c>
      <c r="U349" s="6">
        <f t="shared" si="76"/>
        <v>3303.45075</v>
      </c>
      <c r="V349" s="10">
        <f>V350+V352</f>
        <v>0</v>
      </c>
      <c r="W349" s="6">
        <f t="shared" si="74"/>
        <v>3303.45075</v>
      </c>
      <c r="X349" s="10">
        <f>X350+X352</f>
        <v>0</v>
      </c>
      <c r="Y349" s="6">
        <f t="shared" si="70"/>
        <v>3303.45075</v>
      </c>
      <c r="Z349" s="10">
        <f>Z350+Z352</f>
        <v>0</v>
      </c>
      <c r="AA349" s="6">
        <f t="shared" si="67"/>
        <v>3303.45075</v>
      </c>
      <c r="AB349" s="10">
        <f>AB350+AB352</f>
        <v>0</v>
      </c>
      <c r="AC349" s="6">
        <f t="shared" si="68"/>
        <v>3303.45075</v>
      </c>
      <c r="AD349" s="10">
        <f>AD350+AD352</f>
        <v>0</v>
      </c>
      <c r="AE349" s="6">
        <f t="shared" si="80"/>
        <v>3303.45075</v>
      </c>
    </row>
    <row r="350" spans="1:31" ht="84" customHeight="1">
      <c r="A350" s="12" t="s">
        <v>346</v>
      </c>
      <c r="B350" s="3" t="s">
        <v>63</v>
      </c>
      <c r="C350" s="4"/>
      <c r="D350" s="6">
        <v>3303.45075</v>
      </c>
      <c r="E350" s="10">
        <f>E351</f>
        <v>0</v>
      </c>
      <c r="F350" s="6">
        <f t="shared" si="75"/>
        <v>3303.45075</v>
      </c>
      <c r="G350" s="10">
        <f>G351</f>
        <v>0</v>
      </c>
      <c r="H350" s="6">
        <f t="shared" si="73"/>
        <v>3303.45075</v>
      </c>
      <c r="I350" s="10">
        <f>I351</f>
        <v>0</v>
      </c>
      <c r="J350" s="6">
        <f t="shared" si="69"/>
        <v>3303.45075</v>
      </c>
      <c r="K350" s="10">
        <f>K351</f>
        <v>0</v>
      </c>
      <c r="L350" s="6">
        <f t="shared" si="65"/>
        <v>3303.45075</v>
      </c>
      <c r="M350" s="10">
        <f>M351</f>
        <v>0</v>
      </c>
      <c r="N350" s="6">
        <f t="shared" si="66"/>
        <v>3303.45075</v>
      </c>
      <c r="O350" s="10">
        <f>O351</f>
        <v>0</v>
      </c>
      <c r="P350" s="6">
        <f t="shared" si="81"/>
        <v>3303.45075</v>
      </c>
      <c r="Q350" s="10">
        <f>Q351</f>
        <v>0</v>
      </c>
      <c r="R350" s="6">
        <f t="shared" si="79"/>
        <v>3303.45075</v>
      </c>
      <c r="S350" s="6">
        <v>3303.45075</v>
      </c>
      <c r="T350" s="10">
        <f>T351</f>
        <v>0</v>
      </c>
      <c r="U350" s="6">
        <f t="shared" si="76"/>
        <v>3303.45075</v>
      </c>
      <c r="V350" s="10">
        <f>V351</f>
        <v>0</v>
      </c>
      <c r="W350" s="6">
        <f t="shared" si="74"/>
        <v>3303.45075</v>
      </c>
      <c r="X350" s="10">
        <f>X351</f>
        <v>0</v>
      </c>
      <c r="Y350" s="6">
        <f t="shared" si="70"/>
        <v>3303.45075</v>
      </c>
      <c r="Z350" s="10">
        <f>Z351</f>
        <v>0</v>
      </c>
      <c r="AA350" s="6">
        <f t="shared" si="67"/>
        <v>3303.45075</v>
      </c>
      <c r="AB350" s="10">
        <f>AB351</f>
        <v>0</v>
      </c>
      <c r="AC350" s="6">
        <f t="shared" si="68"/>
        <v>3303.45075</v>
      </c>
      <c r="AD350" s="10">
        <f>AD351</f>
        <v>0</v>
      </c>
      <c r="AE350" s="6">
        <f t="shared" si="80"/>
        <v>3303.45075</v>
      </c>
    </row>
    <row r="351" spans="1:31" ht="50.25" customHeight="1">
      <c r="A351" s="1" t="s">
        <v>64</v>
      </c>
      <c r="B351" s="3" t="s">
        <v>63</v>
      </c>
      <c r="C351" s="4">
        <v>600</v>
      </c>
      <c r="D351" s="6">
        <v>3303.45075</v>
      </c>
      <c r="E351" s="10"/>
      <c r="F351" s="6">
        <f t="shared" si="75"/>
        <v>3303.45075</v>
      </c>
      <c r="G351" s="10"/>
      <c r="H351" s="6">
        <f t="shared" si="73"/>
        <v>3303.45075</v>
      </c>
      <c r="I351" s="10"/>
      <c r="J351" s="6">
        <f t="shared" si="69"/>
        <v>3303.45075</v>
      </c>
      <c r="K351" s="10"/>
      <c r="L351" s="6">
        <f t="shared" si="65"/>
        <v>3303.45075</v>
      </c>
      <c r="M351" s="10"/>
      <c r="N351" s="6">
        <f t="shared" si="66"/>
        <v>3303.45075</v>
      </c>
      <c r="O351" s="10"/>
      <c r="P351" s="6">
        <f t="shared" si="81"/>
        <v>3303.45075</v>
      </c>
      <c r="Q351" s="10"/>
      <c r="R351" s="6">
        <f t="shared" si="79"/>
        <v>3303.45075</v>
      </c>
      <c r="S351" s="6">
        <v>3303.45075</v>
      </c>
      <c r="T351" s="10"/>
      <c r="U351" s="6">
        <f t="shared" si="76"/>
        <v>3303.45075</v>
      </c>
      <c r="V351" s="10"/>
      <c r="W351" s="6">
        <f t="shared" si="74"/>
        <v>3303.45075</v>
      </c>
      <c r="X351" s="10"/>
      <c r="Y351" s="6">
        <f t="shared" si="70"/>
        <v>3303.45075</v>
      </c>
      <c r="Z351" s="10"/>
      <c r="AA351" s="6">
        <f t="shared" si="67"/>
        <v>3303.45075</v>
      </c>
      <c r="AB351" s="10"/>
      <c r="AC351" s="6">
        <f t="shared" si="68"/>
        <v>3303.45075</v>
      </c>
      <c r="AD351" s="10"/>
      <c r="AE351" s="6">
        <f t="shared" si="80"/>
        <v>3303.45075</v>
      </c>
    </row>
    <row r="352" spans="1:31" ht="57.75" customHeight="1">
      <c r="A352" s="7" t="s">
        <v>372</v>
      </c>
      <c r="B352" s="3" t="s">
        <v>373</v>
      </c>
      <c r="C352" s="4"/>
      <c r="D352" s="6">
        <v>0</v>
      </c>
      <c r="E352" s="10">
        <f>E353</f>
        <v>0</v>
      </c>
      <c r="F352" s="6">
        <f t="shared" si="75"/>
        <v>0</v>
      </c>
      <c r="G352" s="10">
        <f>G353</f>
        <v>0</v>
      </c>
      <c r="H352" s="6">
        <f t="shared" si="73"/>
        <v>0</v>
      </c>
      <c r="I352" s="10">
        <f>I353</f>
        <v>0</v>
      </c>
      <c r="J352" s="6">
        <f t="shared" si="69"/>
        <v>0</v>
      </c>
      <c r="K352" s="10">
        <f>K353</f>
        <v>0</v>
      </c>
      <c r="L352" s="6">
        <f t="shared" si="65"/>
        <v>0</v>
      </c>
      <c r="M352" s="10">
        <f>M353</f>
        <v>0</v>
      </c>
      <c r="N352" s="6">
        <f t="shared" si="66"/>
        <v>0</v>
      </c>
      <c r="O352" s="10">
        <f>O353</f>
        <v>0</v>
      </c>
      <c r="P352" s="6">
        <f t="shared" si="81"/>
        <v>0</v>
      </c>
      <c r="Q352" s="10">
        <f>Q353</f>
        <v>0</v>
      </c>
      <c r="R352" s="6">
        <f t="shared" si="79"/>
        <v>0</v>
      </c>
      <c r="S352" s="6">
        <v>0</v>
      </c>
      <c r="T352" s="10">
        <f>T353</f>
        <v>0</v>
      </c>
      <c r="U352" s="6">
        <f t="shared" si="76"/>
        <v>0</v>
      </c>
      <c r="V352" s="10">
        <f>V353</f>
        <v>0</v>
      </c>
      <c r="W352" s="6">
        <f t="shared" si="74"/>
        <v>0</v>
      </c>
      <c r="X352" s="10">
        <f>X353</f>
        <v>0</v>
      </c>
      <c r="Y352" s="6">
        <f t="shared" si="70"/>
        <v>0</v>
      </c>
      <c r="Z352" s="10">
        <f>Z353</f>
        <v>0</v>
      </c>
      <c r="AA352" s="6">
        <f t="shared" si="67"/>
        <v>0</v>
      </c>
      <c r="AB352" s="10">
        <f>AB353</f>
        <v>0</v>
      </c>
      <c r="AC352" s="6">
        <f t="shared" si="68"/>
        <v>0</v>
      </c>
      <c r="AD352" s="10">
        <f>AD353</f>
        <v>0</v>
      </c>
      <c r="AE352" s="6">
        <f t="shared" si="80"/>
        <v>0</v>
      </c>
    </row>
    <row r="353" spans="1:31" ht="52.5" customHeight="1">
      <c r="A353" s="1" t="s">
        <v>64</v>
      </c>
      <c r="B353" s="3" t="s">
        <v>373</v>
      </c>
      <c r="C353" s="4">
        <v>600</v>
      </c>
      <c r="D353" s="6">
        <v>0</v>
      </c>
      <c r="E353" s="10"/>
      <c r="F353" s="6">
        <f t="shared" si="75"/>
        <v>0</v>
      </c>
      <c r="G353" s="10"/>
      <c r="H353" s="6">
        <f t="shared" si="73"/>
        <v>0</v>
      </c>
      <c r="I353" s="10"/>
      <c r="J353" s="6">
        <f t="shared" si="69"/>
        <v>0</v>
      </c>
      <c r="K353" s="10"/>
      <c r="L353" s="6">
        <f t="shared" si="65"/>
        <v>0</v>
      </c>
      <c r="M353" s="10"/>
      <c r="N353" s="6">
        <f t="shared" si="66"/>
        <v>0</v>
      </c>
      <c r="O353" s="10"/>
      <c r="P353" s="6">
        <f t="shared" si="81"/>
        <v>0</v>
      </c>
      <c r="Q353" s="10"/>
      <c r="R353" s="6">
        <f t="shared" si="79"/>
        <v>0</v>
      </c>
      <c r="S353" s="6">
        <v>0</v>
      </c>
      <c r="T353" s="10"/>
      <c r="U353" s="6">
        <f t="shared" si="76"/>
        <v>0</v>
      </c>
      <c r="V353" s="10"/>
      <c r="W353" s="6">
        <f t="shared" si="74"/>
        <v>0</v>
      </c>
      <c r="X353" s="10"/>
      <c r="Y353" s="6">
        <f t="shared" si="70"/>
        <v>0</v>
      </c>
      <c r="Z353" s="10"/>
      <c r="AA353" s="6">
        <f t="shared" si="67"/>
        <v>0</v>
      </c>
      <c r="AB353" s="10"/>
      <c r="AC353" s="6">
        <f t="shared" si="68"/>
        <v>0</v>
      </c>
      <c r="AD353" s="10"/>
      <c r="AE353" s="6">
        <f t="shared" si="80"/>
        <v>0</v>
      </c>
    </row>
    <row r="354" spans="1:31" ht="86.25" customHeight="1">
      <c r="A354" s="12" t="s">
        <v>65</v>
      </c>
      <c r="B354" s="3" t="s">
        <v>67</v>
      </c>
      <c r="C354" s="4"/>
      <c r="D354" s="6">
        <v>0</v>
      </c>
      <c r="E354" s="10">
        <f>E355</f>
        <v>0</v>
      </c>
      <c r="F354" s="6">
        <f t="shared" si="75"/>
        <v>0</v>
      </c>
      <c r="G354" s="10">
        <f>G355</f>
        <v>0</v>
      </c>
      <c r="H354" s="6">
        <f t="shared" si="73"/>
        <v>0</v>
      </c>
      <c r="I354" s="10">
        <f>I355</f>
        <v>0</v>
      </c>
      <c r="J354" s="6">
        <f t="shared" si="69"/>
        <v>0</v>
      </c>
      <c r="K354" s="10">
        <f>K355</f>
        <v>0</v>
      </c>
      <c r="L354" s="6">
        <f t="shared" si="65"/>
        <v>0</v>
      </c>
      <c r="M354" s="10">
        <f>M355</f>
        <v>0</v>
      </c>
      <c r="N354" s="6">
        <f t="shared" si="66"/>
        <v>0</v>
      </c>
      <c r="O354" s="10">
        <f>O355</f>
        <v>0</v>
      </c>
      <c r="P354" s="6">
        <f t="shared" si="81"/>
        <v>0</v>
      </c>
      <c r="Q354" s="10">
        <f>Q355</f>
        <v>0</v>
      </c>
      <c r="R354" s="6">
        <f t="shared" si="79"/>
        <v>0</v>
      </c>
      <c r="S354" s="6">
        <v>0</v>
      </c>
      <c r="T354" s="10">
        <f>T355</f>
        <v>0</v>
      </c>
      <c r="U354" s="6">
        <f t="shared" si="76"/>
        <v>0</v>
      </c>
      <c r="V354" s="10">
        <f>V355</f>
        <v>0</v>
      </c>
      <c r="W354" s="6">
        <f t="shared" si="74"/>
        <v>0</v>
      </c>
      <c r="X354" s="10">
        <f>X355</f>
        <v>0</v>
      </c>
      <c r="Y354" s="6">
        <f t="shared" si="70"/>
        <v>0</v>
      </c>
      <c r="Z354" s="10">
        <f>Z355</f>
        <v>0</v>
      </c>
      <c r="AA354" s="6">
        <f t="shared" si="67"/>
        <v>0</v>
      </c>
      <c r="AB354" s="10">
        <f>AB355</f>
        <v>0</v>
      </c>
      <c r="AC354" s="6">
        <f t="shared" si="68"/>
        <v>0</v>
      </c>
      <c r="AD354" s="10">
        <f>AD355</f>
        <v>0</v>
      </c>
      <c r="AE354" s="6">
        <f t="shared" si="80"/>
        <v>0</v>
      </c>
    </row>
    <row r="355" spans="1:31" ht="57.75" customHeight="1">
      <c r="A355" s="12" t="s">
        <v>66</v>
      </c>
      <c r="B355" s="3" t="s">
        <v>68</v>
      </c>
      <c r="C355" s="4"/>
      <c r="D355" s="6">
        <v>0</v>
      </c>
      <c r="E355" s="10">
        <f>E356</f>
        <v>0</v>
      </c>
      <c r="F355" s="6">
        <f t="shared" si="75"/>
        <v>0</v>
      </c>
      <c r="G355" s="10">
        <f>G356</f>
        <v>0</v>
      </c>
      <c r="H355" s="6">
        <f t="shared" si="73"/>
        <v>0</v>
      </c>
      <c r="I355" s="10">
        <f>I356</f>
        <v>0</v>
      </c>
      <c r="J355" s="6">
        <f t="shared" si="69"/>
        <v>0</v>
      </c>
      <c r="K355" s="10">
        <f>K356</f>
        <v>0</v>
      </c>
      <c r="L355" s="6">
        <f t="shared" si="65"/>
        <v>0</v>
      </c>
      <c r="M355" s="10">
        <f>M356</f>
        <v>0</v>
      </c>
      <c r="N355" s="6">
        <f t="shared" si="66"/>
        <v>0</v>
      </c>
      <c r="O355" s="10">
        <f>O356</f>
        <v>0</v>
      </c>
      <c r="P355" s="6">
        <f t="shared" si="81"/>
        <v>0</v>
      </c>
      <c r="Q355" s="10">
        <f>Q356</f>
        <v>0</v>
      </c>
      <c r="R355" s="6">
        <f t="shared" si="79"/>
        <v>0</v>
      </c>
      <c r="S355" s="6">
        <v>0</v>
      </c>
      <c r="T355" s="10">
        <f>T356</f>
        <v>0</v>
      </c>
      <c r="U355" s="6">
        <f t="shared" si="76"/>
        <v>0</v>
      </c>
      <c r="V355" s="10">
        <f>V356</f>
        <v>0</v>
      </c>
      <c r="W355" s="6">
        <f t="shared" si="74"/>
        <v>0</v>
      </c>
      <c r="X355" s="10">
        <f>X356</f>
        <v>0</v>
      </c>
      <c r="Y355" s="6">
        <f t="shared" si="70"/>
        <v>0</v>
      </c>
      <c r="Z355" s="10">
        <f>Z356</f>
        <v>0</v>
      </c>
      <c r="AA355" s="6">
        <f t="shared" si="67"/>
        <v>0</v>
      </c>
      <c r="AB355" s="10">
        <f>AB356</f>
        <v>0</v>
      </c>
      <c r="AC355" s="6">
        <f t="shared" si="68"/>
        <v>0</v>
      </c>
      <c r="AD355" s="10">
        <f>AD356</f>
        <v>0</v>
      </c>
      <c r="AE355" s="6">
        <f t="shared" si="80"/>
        <v>0</v>
      </c>
    </row>
    <row r="356" spans="1:31" ht="48" customHeight="1">
      <c r="A356" s="1" t="s">
        <v>64</v>
      </c>
      <c r="B356" s="3" t="s">
        <v>68</v>
      </c>
      <c r="C356" s="4">
        <v>600</v>
      </c>
      <c r="D356" s="6">
        <v>0</v>
      </c>
      <c r="E356" s="10"/>
      <c r="F356" s="6">
        <f t="shared" si="75"/>
        <v>0</v>
      </c>
      <c r="G356" s="10"/>
      <c r="H356" s="6">
        <f t="shared" si="73"/>
        <v>0</v>
      </c>
      <c r="I356" s="10"/>
      <c r="J356" s="6">
        <f t="shared" si="69"/>
        <v>0</v>
      </c>
      <c r="K356" s="10"/>
      <c r="L356" s="6">
        <f t="shared" si="65"/>
        <v>0</v>
      </c>
      <c r="M356" s="10"/>
      <c r="N356" s="6">
        <f t="shared" si="66"/>
        <v>0</v>
      </c>
      <c r="O356" s="10"/>
      <c r="P356" s="6">
        <f t="shared" si="81"/>
        <v>0</v>
      </c>
      <c r="Q356" s="10"/>
      <c r="R356" s="6">
        <f t="shared" si="79"/>
        <v>0</v>
      </c>
      <c r="S356" s="6">
        <v>0</v>
      </c>
      <c r="T356" s="10"/>
      <c r="U356" s="6">
        <f t="shared" si="76"/>
        <v>0</v>
      </c>
      <c r="V356" s="10"/>
      <c r="W356" s="6">
        <f t="shared" si="74"/>
        <v>0</v>
      </c>
      <c r="X356" s="10"/>
      <c r="Y356" s="6">
        <f t="shared" si="70"/>
        <v>0</v>
      </c>
      <c r="Z356" s="10"/>
      <c r="AA356" s="6">
        <f t="shared" si="67"/>
        <v>0</v>
      </c>
      <c r="AB356" s="10"/>
      <c r="AC356" s="6">
        <f t="shared" si="68"/>
        <v>0</v>
      </c>
      <c r="AD356" s="10"/>
      <c r="AE356" s="6">
        <f t="shared" si="80"/>
        <v>0</v>
      </c>
    </row>
    <row r="357" spans="1:31" ht="69" customHeight="1">
      <c r="A357" s="1" t="s">
        <v>645</v>
      </c>
      <c r="B357" s="3" t="s">
        <v>646</v>
      </c>
      <c r="C357" s="4"/>
      <c r="D357" s="6"/>
      <c r="E357" s="10"/>
      <c r="F357" s="6"/>
      <c r="G357" s="10"/>
      <c r="H357" s="6"/>
      <c r="I357" s="10"/>
      <c r="J357" s="6"/>
      <c r="K357" s="10"/>
      <c r="L357" s="6"/>
      <c r="M357" s="10"/>
      <c r="N357" s="6">
        <f t="shared" si="66"/>
        <v>0</v>
      </c>
      <c r="O357" s="10">
        <f>O358</f>
        <v>0</v>
      </c>
      <c r="P357" s="6">
        <f t="shared" si="81"/>
        <v>0</v>
      </c>
      <c r="Q357" s="10">
        <f>Q358</f>
        <v>0</v>
      </c>
      <c r="R357" s="6">
        <f t="shared" si="79"/>
        <v>0</v>
      </c>
      <c r="S357" s="6"/>
      <c r="T357" s="10"/>
      <c r="U357" s="6"/>
      <c r="V357" s="10"/>
      <c r="W357" s="6"/>
      <c r="X357" s="10"/>
      <c r="Y357" s="6"/>
      <c r="Z357" s="10"/>
      <c r="AA357" s="6"/>
      <c r="AB357" s="10"/>
      <c r="AC357" s="6">
        <f t="shared" si="68"/>
        <v>0</v>
      </c>
      <c r="AD357" s="10"/>
      <c r="AE357" s="6">
        <f t="shared" si="80"/>
        <v>0</v>
      </c>
    </row>
    <row r="358" spans="1:31" ht="57" customHeight="1">
      <c r="A358" s="1" t="s">
        <v>647</v>
      </c>
      <c r="B358" s="3" t="s">
        <v>648</v>
      </c>
      <c r="C358" s="4"/>
      <c r="D358" s="6"/>
      <c r="E358" s="10"/>
      <c r="F358" s="6"/>
      <c r="G358" s="10"/>
      <c r="H358" s="6"/>
      <c r="I358" s="10"/>
      <c r="J358" s="6"/>
      <c r="K358" s="10"/>
      <c r="L358" s="6"/>
      <c r="M358" s="10"/>
      <c r="N358" s="6">
        <f t="shared" si="66"/>
        <v>0</v>
      </c>
      <c r="O358" s="10">
        <f>O359</f>
        <v>0</v>
      </c>
      <c r="P358" s="6">
        <f t="shared" si="81"/>
        <v>0</v>
      </c>
      <c r="Q358" s="10">
        <f>Q359</f>
        <v>0</v>
      </c>
      <c r="R358" s="6">
        <f t="shared" si="79"/>
        <v>0</v>
      </c>
      <c r="S358" s="6"/>
      <c r="T358" s="10"/>
      <c r="U358" s="6"/>
      <c r="V358" s="10"/>
      <c r="W358" s="6"/>
      <c r="X358" s="10"/>
      <c r="Y358" s="6"/>
      <c r="Z358" s="10"/>
      <c r="AA358" s="6"/>
      <c r="AB358" s="10"/>
      <c r="AC358" s="6">
        <f t="shared" si="68"/>
        <v>0</v>
      </c>
      <c r="AD358" s="10"/>
      <c r="AE358" s="6">
        <f t="shared" si="80"/>
        <v>0</v>
      </c>
    </row>
    <row r="359" spans="1:31" ht="48" customHeight="1">
      <c r="A359" s="1" t="s">
        <v>35</v>
      </c>
      <c r="B359" s="3" t="s">
        <v>648</v>
      </c>
      <c r="C359" s="4">
        <v>600</v>
      </c>
      <c r="D359" s="6"/>
      <c r="E359" s="10"/>
      <c r="F359" s="6"/>
      <c r="G359" s="10"/>
      <c r="H359" s="6"/>
      <c r="I359" s="10"/>
      <c r="J359" s="6"/>
      <c r="K359" s="10"/>
      <c r="L359" s="6"/>
      <c r="M359" s="10"/>
      <c r="N359" s="6">
        <f t="shared" si="66"/>
        <v>0</v>
      </c>
      <c r="O359" s="10"/>
      <c r="P359" s="6">
        <f t="shared" si="81"/>
        <v>0</v>
      </c>
      <c r="Q359" s="10"/>
      <c r="R359" s="6">
        <f t="shared" si="79"/>
        <v>0</v>
      </c>
      <c r="S359" s="6"/>
      <c r="T359" s="10"/>
      <c r="U359" s="6"/>
      <c r="V359" s="10"/>
      <c r="W359" s="6"/>
      <c r="X359" s="10"/>
      <c r="Y359" s="6"/>
      <c r="Z359" s="10"/>
      <c r="AA359" s="6"/>
      <c r="AB359" s="10"/>
      <c r="AC359" s="6">
        <f t="shared" si="68"/>
        <v>0</v>
      </c>
      <c r="AD359" s="10"/>
      <c r="AE359" s="6">
        <f t="shared" si="80"/>
        <v>0</v>
      </c>
    </row>
    <row r="360" spans="1:31" ht="24" customHeight="1">
      <c r="A360" s="11" t="s">
        <v>53</v>
      </c>
      <c r="B360" s="9" t="s">
        <v>57</v>
      </c>
      <c r="C360" s="4"/>
      <c r="D360" s="6">
        <v>58.636750000000006</v>
      </c>
      <c r="E360" s="10">
        <f>E361</f>
        <v>0</v>
      </c>
      <c r="F360" s="6">
        <f t="shared" si="75"/>
        <v>58.636750000000006</v>
      </c>
      <c r="G360" s="10">
        <f>G361</f>
        <v>0</v>
      </c>
      <c r="H360" s="6">
        <f t="shared" si="73"/>
        <v>58.636750000000006</v>
      </c>
      <c r="I360" s="10">
        <f>I361</f>
        <v>0</v>
      </c>
      <c r="J360" s="6">
        <f t="shared" si="69"/>
        <v>58.636750000000006</v>
      </c>
      <c r="K360" s="10">
        <f>K361</f>
        <v>0</v>
      </c>
      <c r="L360" s="6">
        <f t="shared" si="65"/>
        <v>58.636750000000006</v>
      </c>
      <c r="M360" s="10">
        <f>M361</f>
        <v>0</v>
      </c>
      <c r="N360" s="6">
        <f t="shared" si="66"/>
        <v>58.636750000000006</v>
      </c>
      <c r="O360" s="10">
        <f>O361</f>
        <v>0</v>
      </c>
      <c r="P360" s="6">
        <f t="shared" si="81"/>
        <v>58.636750000000006</v>
      </c>
      <c r="Q360" s="10">
        <f>Q361</f>
        <v>0</v>
      </c>
      <c r="R360" s="6">
        <f t="shared" si="79"/>
        <v>58.636750000000006</v>
      </c>
      <c r="S360" s="6">
        <v>58.636750000000006</v>
      </c>
      <c r="T360" s="10">
        <f>T361</f>
        <v>0</v>
      </c>
      <c r="U360" s="6">
        <f t="shared" si="76"/>
        <v>58.636750000000006</v>
      </c>
      <c r="V360" s="10">
        <f>V361</f>
        <v>0</v>
      </c>
      <c r="W360" s="6">
        <f t="shared" si="74"/>
        <v>58.636750000000006</v>
      </c>
      <c r="X360" s="10">
        <f>X361</f>
        <v>0</v>
      </c>
      <c r="Y360" s="6">
        <f t="shared" si="70"/>
        <v>58.636750000000006</v>
      </c>
      <c r="Z360" s="10">
        <f>Z361</f>
        <v>0</v>
      </c>
      <c r="AA360" s="6">
        <f t="shared" si="67"/>
        <v>58.636750000000006</v>
      </c>
      <c r="AB360" s="10">
        <f>AB361</f>
        <v>0</v>
      </c>
      <c r="AC360" s="6">
        <f t="shared" si="68"/>
        <v>58.636750000000006</v>
      </c>
      <c r="AD360" s="10">
        <f>AD361</f>
        <v>0</v>
      </c>
      <c r="AE360" s="6">
        <f t="shared" si="80"/>
        <v>58.636750000000006</v>
      </c>
    </row>
    <row r="361" spans="1:31" ht="38.25" customHeight="1">
      <c r="A361" s="12" t="s">
        <v>54</v>
      </c>
      <c r="B361" s="3" t="s">
        <v>58</v>
      </c>
      <c r="C361" s="4"/>
      <c r="D361" s="6">
        <v>58.636750000000006</v>
      </c>
      <c r="E361" s="10">
        <f>E362+E364+E366+E371+E373</f>
        <v>0</v>
      </c>
      <c r="F361" s="6">
        <f t="shared" si="75"/>
        <v>58.636750000000006</v>
      </c>
      <c r="G361" s="10">
        <f>G362+G364+G366+G371+G373</f>
        <v>0</v>
      </c>
      <c r="H361" s="6">
        <f t="shared" si="73"/>
        <v>58.636750000000006</v>
      </c>
      <c r="I361" s="10">
        <f>I362+I364+I366+I371+I373</f>
        <v>0</v>
      </c>
      <c r="J361" s="6">
        <f t="shared" si="69"/>
        <v>58.636750000000006</v>
      </c>
      <c r="K361" s="10">
        <f>K362+K364+K366+K371+K373+K369</f>
        <v>0</v>
      </c>
      <c r="L361" s="6">
        <f t="shared" ref="L361:L433" si="82">J361+K361</f>
        <v>58.636750000000006</v>
      </c>
      <c r="M361" s="10">
        <f>M362+M364+M366+M371+M373+M369</f>
        <v>0</v>
      </c>
      <c r="N361" s="6">
        <f t="shared" ref="N361:N431" si="83">L361+M361</f>
        <v>58.636750000000006</v>
      </c>
      <c r="O361" s="10">
        <f>O362+O364+O366+O371+O373+O369</f>
        <v>0</v>
      </c>
      <c r="P361" s="6">
        <f t="shared" si="81"/>
        <v>58.636750000000006</v>
      </c>
      <c r="Q361" s="10">
        <f>Q362+Q364+Q366+Q371+Q373+Q369</f>
        <v>0</v>
      </c>
      <c r="R361" s="6">
        <f t="shared" si="79"/>
        <v>58.636750000000006</v>
      </c>
      <c r="S361" s="6">
        <v>58.636750000000006</v>
      </c>
      <c r="T361" s="10">
        <f>T362+T364+T366+T371+T373</f>
        <v>0</v>
      </c>
      <c r="U361" s="6">
        <f t="shared" si="76"/>
        <v>58.636750000000006</v>
      </c>
      <c r="V361" s="10">
        <f>V362+V364+V366+V371+V373</f>
        <v>0</v>
      </c>
      <c r="W361" s="6">
        <f t="shared" si="74"/>
        <v>58.636750000000006</v>
      </c>
      <c r="X361" s="10">
        <f>X362+X364+X366+X371+X373</f>
        <v>0</v>
      </c>
      <c r="Y361" s="6">
        <f t="shared" si="70"/>
        <v>58.636750000000006</v>
      </c>
      <c r="Z361" s="10">
        <f>Z362+Z364+Z366+Z371+Z373+Z369</f>
        <v>0</v>
      </c>
      <c r="AA361" s="6">
        <f t="shared" ref="AA361:AA436" si="84">Y361+Z361</f>
        <v>58.636750000000006</v>
      </c>
      <c r="AB361" s="10">
        <f>AB362+AB364+AB366+AB371+AB373+AB369</f>
        <v>0</v>
      </c>
      <c r="AC361" s="6">
        <f t="shared" ref="AC361:AC431" si="85">AA361+AB361</f>
        <v>58.636750000000006</v>
      </c>
      <c r="AD361" s="10">
        <f>AD362+AD364+AD366+AD371+AD373+AD369</f>
        <v>0</v>
      </c>
      <c r="AE361" s="6">
        <f t="shared" si="80"/>
        <v>58.636750000000006</v>
      </c>
    </row>
    <row r="362" spans="1:31" ht="24.75" customHeight="1">
      <c r="A362" s="12" t="s">
        <v>55</v>
      </c>
      <c r="B362" s="3" t="s">
        <v>59</v>
      </c>
      <c r="C362" s="4"/>
      <c r="D362" s="6">
        <v>0</v>
      </c>
      <c r="E362" s="10">
        <f>E363</f>
        <v>0</v>
      </c>
      <c r="F362" s="6">
        <f t="shared" si="75"/>
        <v>0</v>
      </c>
      <c r="G362" s="10">
        <f>G363</f>
        <v>0</v>
      </c>
      <c r="H362" s="6">
        <f t="shared" si="73"/>
        <v>0</v>
      </c>
      <c r="I362" s="10">
        <f>I363</f>
        <v>0</v>
      </c>
      <c r="J362" s="6">
        <f t="shared" si="69"/>
        <v>0</v>
      </c>
      <c r="K362" s="10">
        <f>K363</f>
        <v>0</v>
      </c>
      <c r="L362" s="6">
        <f t="shared" si="82"/>
        <v>0</v>
      </c>
      <c r="M362" s="10">
        <f>M363</f>
        <v>0</v>
      </c>
      <c r="N362" s="6">
        <f t="shared" si="83"/>
        <v>0</v>
      </c>
      <c r="O362" s="10">
        <f>O363</f>
        <v>0</v>
      </c>
      <c r="P362" s="6">
        <f t="shared" si="81"/>
        <v>0</v>
      </c>
      <c r="Q362" s="10">
        <f>Q363</f>
        <v>0</v>
      </c>
      <c r="R362" s="6">
        <f t="shared" si="79"/>
        <v>0</v>
      </c>
      <c r="S362" s="6">
        <v>0</v>
      </c>
      <c r="T362" s="10">
        <f>T363</f>
        <v>0</v>
      </c>
      <c r="U362" s="6">
        <f t="shared" si="76"/>
        <v>0</v>
      </c>
      <c r="V362" s="10">
        <f>V363</f>
        <v>0</v>
      </c>
      <c r="W362" s="6">
        <f t="shared" si="74"/>
        <v>0</v>
      </c>
      <c r="X362" s="10">
        <f>X363</f>
        <v>0</v>
      </c>
      <c r="Y362" s="6">
        <f t="shared" si="70"/>
        <v>0</v>
      </c>
      <c r="Z362" s="10">
        <f>Z363</f>
        <v>0</v>
      </c>
      <c r="AA362" s="6">
        <f t="shared" si="84"/>
        <v>0</v>
      </c>
      <c r="AB362" s="10">
        <f>AB363</f>
        <v>0</v>
      </c>
      <c r="AC362" s="6">
        <f t="shared" si="85"/>
        <v>0</v>
      </c>
      <c r="AD362" s="10">
        <f>AD363</f>
        <v>0</v>
      </c>
      <c r="AE362" s="6">
        <f t="shared" si="80"/>
        <v>0</v>
      </c>
    </row>
    <row r="363" spans="1:31" ht="50.25" customHeight="1">
      <c r="A363" s="1" t="s">
        <v>35</v>
      </c>
      <c r="B363" s="3" t="s">
        <v>59</v>
      </c>
      <c r="C363" s="4">
        <v>200</v>
      </c>
      <c r="D363" s="6">
        <v>0</v>
      </c>
      <c r="E363" s="10"/>
      <c r="F363" s="6">
        <f t="shared" si="75"/>
        <v>0</v>
      </c>
      <c r="G363" s="10"/>
      <c r="H363" s="6">
        <f t="shared" si="73"/>
        <v>0</v>
      </c>
      <c r="I363" s="10"/>
      <c r="J363" s="6">
        <f t="shared" si="69"/>
        <v>0</v>
      </c>
      <c r="K363" s="10"/>
      <c r="L363" s="6">
        <f t="shared" si="82"/>
        <v>0</v>
      </c>
      <c r="M363" s="10"/>
      <c r="N363" s="6">
        <f t="shared" si="83"/>
        <v>0</v>
      </c>
      <c r="O363" s="10"/>
      <c r="P363" s="6">
        <f t="shared" si="81"/>
        <v>0</v>
      </c>
      <c r="Q363" s="10"/>
      <c r="R363" s="6">
        <f t="shared" si="79"/>
        <v>0</v>
      </c>
      <c r="S363" s="6">
        <v>0</v>
      </c>
      <c r="T363" s="10"/>
      <c r="U363" s="6">
        <f t="shared" si="76"/>
        <v>0</v>
      </c>
      <c r="V363" s="10"/>
      <c r="W363" s="6">
        <f t="shared" si="74"/>
        <v>0</v>
      </c>
      <c r="X363" s="10"/>
      <c r="Y363" s="6">
        <f t="shared" si="70"/>
        <v>0</v>
      </c>
      <c r="Z363" s="10"/>
      <c r="AA363" s="6">
        <f t="shared" si="84"/>
        <v>0</v>
      </c>
      <c r="AB363" s="10"/>
      <c r="AC363" s="6">
        <f t="shared" si="85"/>
        <v>0</v>
      </c>
      <c r="AD363" s="10"/>
      <c r="AE363" s="6">
        <f t="shared" si="80"/>
        <v>0</v>
      </c>
    </row>
    <row r="364" spans="1:31" ht="34.5" customHeight="1">
      <c r="A364" s="1" t="s">
        <v>404</v>
      </c>
      <c r="B364" s="3" t="s">
        <v>405</v>
      </c>
      <c r="C364" s="4"/>
      <c r="D364" s="6">
        <v>0</v>
      </c>
      <c r="E364" s="10">
        <f>E365</f>
        <v>0</v>
      </c>
      <c r="F364" s="6">
        <f t="shared" si="75"/>
        <v>0</v>
      </c>
      <c r="G364" s="10">
        <f>G365</f>
        <v>0</v>
      </c>
      <c r="H364" s="6">
        <f t="shared" si="73"/>
        <v>0</v>
      </c>
      <c r="I364" s="10">
        <f>I365</f>
        <v>0</v>
      </c>
      <c r="J364" s="6">
        <f t="shared" si="69"/>
        <v>0</v>
      </c>
      <c r="K364" s="10">
        <f>K365</f>
        <v>0</v>
      </c>
      <c r="L364" s="6">
        <f t="shared" si="82"/>
        <v>0</v>
      </c>
      <c r="M364" s="10">
        <f>M365</f>
        <v>0</v>
      </c>
      <c r="N364" s="6">
        <f t="shared" si="83"/>
        <v>0</v>
      </c>
      <c r="O364" s="10">
        <f>O365</f>
        <v>0</v>
      </c>
      <c r="P364" s="6">
        <f t="shared" si="81"/>
        <v>0</v>
      </c>
      <c r="Q364" s="10">
        <f>Q365</f>
        <v>0</v>
      </c>
      <c r="R364" s="6">
        <f t="shared" si="79"/>
        <v>0</v>
      </c>
      <c r="S364" s="6">
        <v>0</v>
      </c>
      <c r="T364" s="10">
        <f>T365</f>
        <v>0</v>
      </c>
      <c r="U364" s="6">
        <f t="shared" si="76"/>
        <v>0</v>
      </c>
      <c r="V364" s="10">
        <f>V365</f>
        <v>0</v>
      </c>
      <c r="W364" s="6">
        <f t="shared" si="74"/>
        <v>0</v>
      </c>
      <c r="X364" s="10">
        <f>X365</f>
        <v>0</v>
      </c>
      <c r="Y364" s="6">
        <f t="shared" si="70"/>
        <v>0</v>
      </c>
      <c r="Z364" s="10">
        <f>Z365</f>
        <v>0</v>
      </c>
      <c r="AA364" s="6">
        <f t="shared" si="84"/>
        <v>0</v>
      </c>
      <c r="AB364" s="10">
        <f>AB365</f>
        <v>0</v>
      </c>
      <c r="AC364" s="6">
        <f t="shared" si="85"/>
        <v>0</v>
      </c>
      <c r="AD364" s="10">
        <f>AD365</f>
        <v>0</v>
      </c>
      <c r="AE364" s="6">
        <f t="shared" si="80"/>
        <v>0</v>
      </c>
    </row>
    <row r="365" spans="1:31" ht="50.25" customHeight="1">
      <c r="A365" s="1" t="s">
        <v>35</v>
      </c>
      <c r="B365" s="14" t="s">
        <v>405</v>
      </c>
      <c r="C365" s="4">
        <v>200</v>
      </c>
      <c r="D365" s="6">
        <v>0</v>
      </c>
      <c r="E365" s="10"/>
      <c r="F365" s="6">
        <f t="shared" si="75"/>
        <v>0</v>
      </c>
      <c r="G365" s="10"/>
      <c r="H365" s="6">
        <f t="shared" si="73"/>
        <v>0</v>
      </c>
      <c r="I365" s="10"/>
      <c r="J365" s="6">
        <f t="shared" si="69"/>
        <v>0</v>
      </c>
      <c r="K365" s="10"/>
      <c r="L365" s="6">
        <f t="shared" si="82"/>
        <v>0</v>
      </c>
      <c r="M365" s="10"/>
      <c r="N365" s="6">
        <f t="shared" si="83"/>
        <v>0</v>
      </c>
      <c r="O365" s="10"/>
      <c r="P365" s="6">
        <f t="shared" si="81"/>
        <v>0</v>
      </c>
      <c r="Q365" s="10"/>
      <c r="R365" s="6">
        <f t="shared" si="79"/>
        <v>0</v>
      </c>
      <c r="S365" s="6">
        <v>0</v>
      </c>
      <c r="T365" s="10"/>
      <c r="U365" s="6">
        <f t="shared" si="76"/>
        <v>0</v>
      </c>
      <c r="V365" s="10"/>
      <c r="W365" s="6">
        <f t="shared" si="74"/>
        <v>0</v>
      </c>
      <c r="X365" s="10"/>
      <c r="Y365" s="6">
        <f t="shared" si="70"/>
        <v>0</v>
      </c>
      <c r="Z365" s="10"/>
      <c r="AA365" s="6">
        <f t="shared" si="84"/>
        <v>0</v>
      </c>
      <c r="AB365" s="10"/>
      <c r="AC365" s="6">
        <f t="shared" si="85"/>
        <v>0</v>
      </c>
      <c r="AD365" s="10"/>
      <c r="AE365" s="6">
        <f t="shared" si="80"/>
        <v>0</v>
      </c>
    </row>
    <row r="366" spans="1:31" ht="33.75" customHeight="1">
      <c r="A366" s="7" t="s">
        <v>442</v>
      </c>
      <c r="B366" s="14" t="s">
        <v>443</v>
      </c>
      <c r="C366" s="4"/>
      <c r="D366" s="6">
        <v>25</v>
      </c>
      <c r="E366" s="10">
        <f>E367+E368</f>
        <v>0</v>
      </c>
      <c r="F366" s="6">
        <f t="shared" si="75"/>
        <v>25</v>
      </c>
      <c r="G366" s="10">
        <f>G367+G368</f>
        <v>0</v>
      </c>
      <c r="H366" s="6">
        <f t="shared" si="73"/>
        <v>25</v>
      </c>
      <c r="I366" s="10">
        <f>I367+I368</f>
        <v>0</v>
      </c>
      <c r="J366" s="6">
        <f t="shared" si="69"/>
        <v>25</v>
      </c>
      <c r="K366" s="10">
        <f>K367+K368</f>
        <v>0</v>
      </c>
      <c r="L366" s="6">
        <f t="shared" si="82"/>
        <v>25</v>
      </c>
      <c r="M366" s="10">
        <f>M367+M368</f>
        <v>0</v>
      </c>
      <c r="N366" s="6">
        <f t="shared" si="83"/>
        <v>25</v>
      </c>
      <c r="O366" s="10">
        <f>O367+O368</f>
        <v>0</v>
      </c>
      <c r="P366" s="6">
        <f t="shared" si="81"/>
        <v>25</v>
      </c>
      <c r="Q366" s="10">
        <f>Q367+Q368</f>
        <v>0</v>
      </c>
      <c r="R366" s="6">
        <f t="shared" si="79"/>
        <v>25</v>
      </c>
      <c r="S366" s="6">
        <v>25</v>
      </c>
      <c r="T366" s="10">
        <f>T367+T368</f>
        <v>0</v>
      </c>
      <c r="U366" s="6">
        <f t="shared" si="76"/>
        <v>25</v>
      </c>
      <c r="V366" s="10">
        <f>V367+V368</f>
        <v>0</v>
      </c>
      <c r="W366" s="6">
        <f t="shared" si="74"/>
        <v>25</v>
      </c>
      <c r="X366" s="10">
        <f>X367+X368</f>
        <v>0</v>
      </c>
      <c r="Y366" s="6">
        <f t="shared" si="70"/>
        <v>25</v>
      </c>
      <c r="Z366" s="10">
        <f>Z367+Z368</f>
        <v>0</v>
      </c>
      <c r="AA366" s="6">
        <f t="shared" si="84"/>
        <v>25</v>
      </c>
      <c r="AB366" s="10">
        <f>AB367+AB368</f>
        <v>0</v>
      </c>
      <c r="AC366" s="6">
        <f t="shared" si="85"/>
        <v>25</v>
      </c>
      <c r="AD366" s="10">
        <f>AD367+AD368</f>
        <v>0</v>
      </c>
      <c r="AE366" s="6">
        <f t="shared" si="80"/>
        <v>25</v>
      </c>
    </row>
    <row r="367" spans="1:31" ht="78.75" customHeight="1">
      <c r="A367" s="7" t="s">
        <v>110</v>
      </c>
      <c r="B367" s="14" t="s">
        <v>443</v>
      </c>
      <c r="C367" s="4">
        <v>100</v>
      </c>
      <c r="D367" s="6">
        <v>23.5</v>
      </c>
      <c r="E367" s="10"/>
      <c r="F367" s="6">
        <f t="shared" si="75"/>
        <v>23.5</v>
      </c>
      <c r="G367" s="10"/>
      <c r="H367" s="6">
        <f t="shared" si="73"/>
        <v>23.5</v>
      </c>
      <c r="I367" s="10"/>
      <c r="J367" s="6">
        <f t="shared" ref="J367:J442" si="86">H367+I367</f>
        <v>23.5</v>
      </c>
      <c r="K367" s="10"/>
      <c r="L367" s="6">
        <f t="shared" si="82"/>
        <v>23.5</v>
      </c>
      <c r="M367" s="10"/>
      <c r="N367" s="6">
        <f t="shared" si="83"/>
        <v>23.5</v>
      </c>
      <c r="O367" s="10"/>
      <c r="P367" s="6">
        <f t="shared" si="81"/>
        <v>23.5</v>
      </c>
      <c r="Q367" s="10"/>
      <c r="R367" s="6">
        <f t="shared" si="79"/>
        <v>23.5</v>
      </c>
      <c r="S367" s="6">
        <v>23.5</v>
      </c>
      <c r="T367" s="10"/>
      <c r="U367" s="6">
        <f t="shared" si="76"/>
        <v>23.5</v>
      </c>
      <c r="V367" s="10"/>
      <c r="W367" s="6">
        <f t="shared" si="74"/>
        <v>23.5</v>
      </c>
      <c r="X367" s="10"/>
      <c r="Y367" s="6">
        <f t="shared" ref="Y367:Y442" si="87">W367+X367</f>
        <v>23.5</v>
      </c>
      <c r="Z367" s="10"/>
      <c r="AA367" s="6">
        <f t="shared" si="84"/>
        <v>23.5</v>
      </c>
      <c r="AB367" s="10"/>
      <c r="AC367" s="6">
        <f t="shared" si="85"/>
        <v>23.5</v>
      </c>
      <c r="AD367" s="10"/>
      <c r="AE367" s="6">
        <f t="shared" si="80"/>
        <v>23.5</v>
      </c>
    </row>
    <row r="368" spans="1:31" ht="50.25" customHeight="1">
      <c r="A368" s="7" t="s">
        <v>35</v>
      </c>
      <c r="B368" s="14" t="s">
        <v>443</v>
      </c>
      <c r="C368" s="4">
        <v>200</v>
      </c>
      <c r="D368" s="6">
        <v>1.5</v>
      </c>
      <c r="E368" s="10"/>
      <c r="F368" s="6">
        <f t="shared" si="75"/>
        <v>1.5</v>
      </c>
      <c r="G368" s="10"/>
      <c r="H368" s="6">
        <f t="shared" si="73"/>
        <v>1.5</v>
      </c>
      <c r="I368" s="10"/>
      <c r="J368" s="6">
        <f t="shared" si="86"/>
        <v>1.5</v>
      </c>
      <c r="K368" s="10"/>
      <c r="L368" s="6">
        <f t="shared" si="82"/>
        <v>1.5</v>
      </c>
      <c r="M368" s="10"/>
      <c r="N368" s="6">
        <f t="shared" si="83"/>
        <v>1.5</v>
      </c>
      <c r="O368" s="10"/>
      <c r="P368" s="6">
        <f t="shared" si="81"/>
        <v>1.5</v>
      </c>
      <c r="Q368" s="10"/>
      <c r="R368" s="6">
        <f t="shared" si="79"/>
        <v>1.5</v>
      </c>
      <c r="S368" s="6">
        <v>1.5</v>
      </c>
      <c r="T368" s="10"/>
      <c r="U368" s="6">
        <f t="shared" si="76"/>
        <v>1.5</v>
      </c>
      <c r="V368" s="10"/>
      <c r="W368" s="6">
        <f t="shared" si="74"/>
        <v>1.5</v>
      </c>
      <c r="X368" s="10"/>
      <c r="Y368" s="6">
        <f t="shared" si="87"/>
        <v>1.5</v>
      </c>
      <c r="Z368" s="10"/>
      <c r="AA368" s="6">
        <f t="shared" si="84"/>
        <v>1.5</v>
      </c>
      <c r="AB368" s="10"/>
      <c r="AC368" s="6">
        <f t="shared" si="85"/>
        <v>1.5</v>
      </c>
      <c r="AD368" s="10"/>
      <c r="AE368" s="6">
        <f t="shared" si="80"/>
        <v>1.5</v>
      </c>
    </row>
    <row r="369" spans="1:31" ht="50.25" customHeight="1">
      <c r="A369" s="1" t="s">
        <v>610</v>
      </c>
      <c r="B369" s="14" t="s">
        <v>611</v>
      </c>
      <c r="C369" s="4"/>
      <c r="D369" s="6"/>
      <c r="E369" s="10"/>
      <c r="F369" s="6"/>
      <c r="G369" s="10"/>
      <c r="H369" s="6"/>
      <c r="I369" s="10"/>
      <c r="J369" s="6">
        <f t="shared" si="86"/>
        <v>0</v>
      </c>
      <c r="K369" s="10">
        <f>K370</f>
        <v>0</v>
      </c>
      <c r="L369" s="6">
        <f t="shared" si="82"/>
        <v>0</v>
      </c>
      <c r="M369" s="10">
        <f>M370</f>
        <v>0</v>
      </c>
      <c r="N369" s="6">
        <f t="shared" si="83"/>
        <v>0</v>
      </c>
      <c r="O369" s="10">
        <f>O370</f>
        <v>0</v>
      </c>
      <c r="P369" s="6">
        <f t="shared" si="81"/>
        <v>0</v>
      </c>
      <c r="Q369" s="10">
        <f>Q370</f>
        <v>0</v>
      </c>
      <c r="R369" s="6">
        <f t="shared" si="79"/>
        <v>0</v>
      </c>
      <c r="S369" s="6"/>
      <c r="T369" s="10"/>
      <c r="U369" s="6"/>
      <c r="V369" s="10"/>
      <c r="W369" s="6"/>
      <c r="X369" s="10"/>
      <c r="Y369" s="6">
        <f t="shared" si="87"/>
        <v>0</v>
      </c>
      <c r="Z369" s="10">
        <f>Z370</f>
        <v>0</v>
      </c>
      <c r="AA369" s="6">
        <f t="shared" si="84"/>
        <v>0</v>
      </c>
      <c r="AB369" s="10">
        <f>AB370</f>
        <v>0</v>
      </c>
      <c r="AC369" s="6">
        <f t="shared" si="85"/>
        <v>0</v>
      </c>
      <c r="AD369" s="10">
        <f>AD370</f>
        <v>0</v>
      </c>
      <c r="AE369" s="6">
        <f t="shared" si="80"/>
        <v>0</v>
      </c>
    </row>
    <row r="370" spans="1:31" ht="50.25" customHeight="1">
      <c r="A370" s="1" t="s">
        <v>35</v>
      </c>
      <c r="B370" s="14" t="s">
        <v>611</v>
      </c>
      <c r="C370" s="4">
        <v>200</v>
      </c>
      <c r="D370" s="6"/>
      <c r="E370" s="10"/>
      <c r="F370" s="6"/>
      <c r="G370" s="10"/>
      <c r="H370" s="6"/>
      <c r="I370" s="10"/>
      <c r="J370" s="6">
        <f t="shared" si="86"/>
        <v>0</v>
      </c>
      <c r="K370" s="10"/>
      <c r="L370" s="6">
        <f t="shared" si="82"/>
        <v>0</v>
      </c>
      <c r="M370" s="10"/>
      <c r="N370" s="6">
        <f t="shared" si="83"/>
        <v>0</v>
      </c>
      <c r="O370" s="10"/>
      <c r="P370" s="6">
        <f t="shared" si="81"/>
        <v>0</v>
      </c>
      <c r="Q370" s="10"/>
      <c r="R370" s="6">
        <f t="shared" si="79"/>
        <v>0</v>
      </c>
      <c r="S370" s="6"/>
      <c r="T370" s="10"/>
      <c r="U370" s="6"/>
      <c r="V370" s="10"/>
      <c r="W370" s="6"/>
      <c r="X370" s="10"/>
      <c r="Y370" s="6">
        <f t="shared" si="87"/>
        <v>0</v>
      </c>
      <c r="Z370" s="10"/>
      <c r="AA370" s="6">
        <f t="shared" si="84"/>
        <v>0</v>
      </c>
      <c r="AB370" s="10"/>
      <c r="AC370" s="6">
        <f t="shared" si="85"/>
        <v>0</v>
      </c>
      <c r="AD370" s="10"/>
      <c r="AE370" s="6">
        <f t="shared" si="80"/>
        <v>0</v>
      </c>
    </row>
    <row r="371" spans="1:31" ht="138" customHeight="1">
      <c r="A371" s="1" t="s">
        <v>56</v>
      </c>
      <c r="B371" s="14" t="s">
        <v>60</v>
      </c>
      <c r="C371" s="4"/>
      <c r="D371" s="6">
        <v>33.636750000000006</v>
      </c>
      <c r="E371" s="10">
        <f>E372</f>
        <v>0</v>
      </c>
      <c r="F371" s="6">
        <f t="shared" si="75"/>
        <v>33.636750000000006</v>
      </c>
      <c r="G371" s="10">
        <f>G372</f>
        <v>0</v>
      </c>
      <c r="H371" s="6">
        <f t="shared" si="73"/>
        <v>33.636750000000006</v>
      </c>
      <c r="I371" s="10">
        <f>I372</f>
        <v>0</v>
      </c>
      <c r="J371" s="6">
        <f t="shared" si="86"/>
        <v>33.636750000000006</v>
      </c>
      <c r="K371" s="10">
        <f>K372</f>
        <v>0</v>
      </c>
      <c r="L371" s="6">
        <f t="shared" si="82"/>
        <v>33.636750000000006</v>
      </c>
      <c r="M371" s="10">
        <f>M372</f>
        <v>0</v>
      </c>
      <c r="N371" s="6">
        <f t="shared" si="83"/>
        <v>33.636750000000006</v>
      </c>
      <c r="O371" s="10">
        <f>O372</f>
        <v>0</v>
      </c>
      <c r="P371" s="6">
        <f t="shared" si="81"/>
        <v>33.636750000000006</v>
      </c>
      <c r="Q371" s="10">
        <f>Q372</f>
        <v>0</v>
      </c>
      <c r="R371" s="6">
        <f t="shared" si="79"/>
        <v>33.636750000000006</v>
      </c>
      <c r="S371" s="6">
        <v>33.636750000000006</v>
      </c>
      <c r="T371" s="10">
        <f>T372</f>
        <v>0</v>
      </c>
      <c r="U371" s="6">
        <f t="shared" si="76"/>
        <v>33.636750000000006</v>
      </c>
      <c r="V371" s="10">
        <f>V372</f>
        <v>0</v>
      </c>
      <c r="W371" s="6">
        <f t="shared" si="74"/>
        <v>33.636750000000006</v>
      </c>
      <c r="X371" s="10">
        <f>X372</f>
        <v>0</v>
      </c>
      <c r="Y371" s="6">
        <f t="shared" si="87"/>
        <v>33.636750000000006</v>
      </c>
      <c r="Z371" s="10">
        <f>Z372</f>
        <v>0</v>
      </c>
      <c r="AA371" s="6">
        <f t="shared" si="84"/>
        <v>33.636750000000006</v>
      </c>
      <c r="AB371" s="10">
        <f>AB372</f>
        <v>0</v>
      </c>
      <c r="AC371" s="6">
        <f t="shared" si="85"/>
        <v>33.636750000000006</v>
      </c>
      <c r="AD371" s="10">
        <f>AD372</f>
        <v>0</v>
      </c>
      <c r="AE371" s="6">
        <f t="shared" si="80"/>
        <v>33.636750000000006</v>
      </c>
    </row>
    <row r="372" spans="1:31" ht="49.5" customHeight="1">
      <c r="A372" s="1" t="s">
        <v>35</v>
      </c>
      <c r="B372" s="14" t="s">
        <v>60</v>
      </c>
      <c r="C372" s="4">
        <v>200</v>
      </c>
      <c r="D372" s="6">
        <v>33.636750000000006</v>
      </c>
      <c r="E372" s="10"/>
      <c r="F372" s="6">
        <f t="shared" si="75"/>
        <v>33.636750000000006</v>
      </c>
      <c r="G372" s="10"/>
      <c r="H372" s="6">
        <f t="shared" si="73"/>
        <v>33.636750000000006</v>
      </c>
      <c r="I372" s="10"/>
      <c r="J372" s="6">
        <f t="shared" si="86"/>
        <v>33.636750000000006</v>
      </c>
      <c r="K372" s="10"/>
      <c r="L372" s="6">
        <f t="shared" si="82"/>
        <v>33.636750000000006</v>
      </c>
      <c r="M372" s="10"/>
      <c r="N372" s="6">
        <f t="shared" si="83"/>
        <v>33.636750000000006</v>
      </c>
      <c r="O372" s="10"/>
      <c r="P372" s="6">
        <f t="shared" si="81"/>
        <v>33.636750000000006</v>
      </c>
      <c r="Q372" s="10"/>
      <c r="R372" s="6">
        <f t="shared" si="79"/>
        <v>33.636750000000006</v>
      </c>
      <c r="S372" s="6">
        <v>33.636750000000006</v>
      </c>
      <c r="T372" s="10"/>
      <c r="U372" s="6">
        <f t="shared" si="76"/>
        <v>33.636750000000006</v>
      </c>
      <c r="V372" s="10"/>
      <c r="W372" s="6">
        <f t="shared" si="74"/>
        <v>33.636750000000006</v>
      </c>
      <c r="X372" s="10"/>
      <c r="Y372" s="6">
        <f t="shared" si="87"/>
        <v>33.636750000000006</v>
      </c>
      <c r="Z372" s="10"/>
      <c r="AA372" s="6">
        <f t="shared" si="84"/>
        <v>33.636750000000006</v>
      </c>
      <c r="AB372" s="10"/>
      <c r="AC372" s="6">
        <f t="shared" si="85"/>
        <v>33.636750000000006</v>
      </c>
      <c r="AD372" s="10"/>
      <c r="AE372" s="6">
        <f t="shared" si="80"/>
        <v>33.636750000000006</v>
      </c>
    </row>
    <row r="373" spans="1:31" ht="87" customHeight="1">
      <c r="A373" s="20" t="s">
        <v>379</v>
      </c>
      <c r="B373" s="14" t="s">
        <v>380</v>
      </c>
      <c r="C373" s="4"/>
      <c r="D373" s="6">
        <v>0</v>
      </c>
      <c r="E373" s="10">
        <f>E374</f>
        <v>0</v>
      </c>
      <c r="F373" s="6">
        <f t="shared" si="75"/>
        <v>0</v>
      </c>
      <c r="G373" s="10">
        <f>G374</f>
        <v>0</v>
      </c>
      <c r="H373" s="6">
        <f t="shared" si="73"/>
        <v>0</v>
      </c>
      <c r="I373" s="10">
        <f>I374</f>
        <v>0</v>
      </c>
      <c r="J373" s="6">
        <f t="shared" si="86"/>
        <v>0</v>
      </c>
      <c r="K373" s="10">
        <f>K374</f>
        <v>0</v>
      </c>
      <c r="L373" s="6">
        <f t="shared" si="82"/>
        <v>0</v>
      </c>
      <c r="M373" s="10">
        <f>M374</f>
        <v>0</v>
      </c>
      <c r="N373" s="6">
        <f t="shared" si="83"/>
        <v>0</v>
      </c>
      <c r="O373" s="10">
        <f>O374</f>
        <v>0</v>
      </c>
      <c r="P373" s="6">
        <f t="shared" si="81"/>
        <v>0</v>
      </c>
      <c r="Q373" s="10">
        <f>Q374</f>
        <v>0</v>
      </c>
      <c r="R373" s="6">
        <f t="shared" si="79"/>
        <v>0</v>
      </c>
      <c r="S373" s="6">
        <v>0</v>
      </c>
      <c r="T373" s="10">
        <f>T374</f>
        <v>0</v>
      </c>
      <c r="U373" s="6">
        <f t="shared" si="76"/>
        <v>0</v>
      </c>
      <c r="V373" s="10">
        <f>V374</f>
        <v>0</v>
      </c>
      <c r="W373" s="6">
        <f t="shared" si="74"/>
        <v>0</v>
      </c>
      <c r="X373" s="10">
        <f>X374</f>
        <v>0</v>
      </c>
      <c r="Y373" s="6">
        <f t="shared" si="87"/>
        <v>0</v>
      </c>
      <c r="Z373" s="10">
        <f>Z374</f>
        <v>0</v>
      </c>
      <c r="AA373" s="6">
        <f t="shared" si="84"/>
        <v>0</v>
      </c>
      <c r="AB373" s="10">
        <f>AB374</f>
        <v>0</v>
      </c>
      <c r="AC373" s="6">
        <f t="shared" si="85"/>
        <v>0</v>
      </c>
      <c r="AD373" s="10">
        <f>AD374</f>
        <v>0</v>
      </c>
      <c r="AE373" s="6">
        <f t="shared" si="80"/>
        <v>0</v>
      </c>
    </row>
    <row r="374" spans="1:31" ht="49.5" customHeight="1">
      <c r="A374" s="1" t="s">
        <v>35</v>
      </c>
      <c r="B374" s="14" t="s">
        <v>380</v>
      </c>
      <c r="C374" s="4">
        <v>200</v>
      </c>
      <c r="D374" s="6">
        <v>0</v>
      </c>
      <c r="E374" s="10"/>
      <c r="F374" s="6">
        <f t="shared" si="75"/>
        <v>0</v>
      </c>
      <c r="G374" s="10"/>
      <c r="H374" s="6">
        <f t="shared" si="73"/>
        <v>0</v>
      </c>
      <c r="I374" s="10"/>
      <c r="J374" s="6">
        <f t="shared" si="86"/>
        <v>0</v>
      </c>
      <c r="K374" s="10"/>
      <c r="L374" s="6">
        <f t="shared" si="82"/>
        <v>0</v>
      </c>
      <c r="M374" s="10"/>
      <c r="N374" s="6">
        <f t="shared" si="83"/>
        <v>0</v>
      </c>
      <c r="O374" s="10"/>
      <c r="P374" s="6">
        <f t="shared" si="81"/>
        <v>0</v>
      </c>
      <c r="Q374" s="10"/>
      <c r="R374" s="6">
        <f t="shared" si="79"/>
        <v>0</v>
      </c>
      <c r="S374" s="6">
        <v>0</v>
      </c>
      <c r="T374" s="10"/>
      <c r="U374" s="6">
        <f t="shared" si="76"/>
        <v>0</v>
      </c>
      <c r="V374" s="10"/>
      <c r="W374" s="6">
        <f t="shared" si="74"/>
        <v>0</v>
      </c>
      <c r="X374" s="10"/>
      <c r="Y374" s="6">
        <f t="shared" si="87"/>
        <v>0</v>
      </c>
      <c r="Z374" s="10"/>
      <c r="AA374" s="6">
        <f t="shared" si="84"/>
        <v>0</v>
      </c>
      <c r="AB374" s="10"/>
      <c r="AC374" s="6">
        <f t="shared" si="85"/>
        <v>0</v>
      </c>
      <c r="AD374" s="10"/>
      <c r="AE374" s="6">
        <f t="shared" si="80"/>
        <v>0</v>
      </c>
    </row>
    <row r="375" spans="1:31" ht="76.5" customHeight="1">
      <c r="A375" s="11" t="s">
        <v>47</v>
      </c>
      <c r="B375" s="9" t="s">
        <v>50</v>
      </c>
      <c r="C375" s="4"/>
      <c r="D375" s="6">
        <v>5520.3984</v>
      </c>
      <c r="E375" s="10">
        <f t="shared" ref="E375:Q377" si="88">E376</f>
        <v>0</v>
      </c>
      <c r="F375" s="6">
        <f t="shared" si="75"/>
        <v>5520.3984</v>
      </c>
      <c r="G375" s="10">
        <f t="shared" si="88"/>
        <v>0</v>
      </c>
      <c r="H375" s="6">
        <f t="shared" ref="H375:H452" si="89">F375+G375</f>
        <v>5520.3984</v>
      </c>
      <c r="I375" s="10">
        <f t="shared" si="88"/>
        <v>0</v>
      </c>
      <c r="J375" s="6">
        <f t="shared" si="86"/>
        <v>5520.3984</v>
      </c>
      <c r="K375" s="10">
        <f t="shared" si="88"/>
        <v>0</v>
      </c>
      <c r="L375" s="6">
        <f t="shared" si="82"/>
        <v>5520.3984</v>
      </c>
      <c r="M375" s="10">
        <f t="shared" si="88"/>
        <v>0</v>
      </c>
      <c r="N375" s="6">
        <f t="shared" si="83"/>
        <v>5520.3984</v>
      </c>
      <c r="O375" s="10">
        <f t="shared" si="88"/>
        <v>0</v>
      </c>
      <c r="P375" s="6">
        <f t="shared" si="81"/>
        <v>5520.3984</v>
      </c>
      <c r="Q375" s="10">
        <f t="shared" si="88"/>
        <v>0</v>
      </c>
      <c r="R375" s="6">
        <f t="shared" si="79"/>
        <v>5520.3984</v>
      </c>
      <c r="S375" s="6">
        <v>1380.0995999999998</v>
      </c>
      <c r="T375" s="10">
        <f t="shared" ref="T375:AD377" si="90">T376</f>
        <v>4140.2987999999996</v>
      </c>
      <c r="U375" s="6">
        <f t="shared" si="76"/>
        <v>5520.3983999999991</v>
      </c>
      <c r="V375" s="10">
        <f t="shared" si="90"/>
        <v>0</v>
      </c>
      <c r="W375" s="6">
        <f t="shared" ref="W375:W452" si="91">U375+V375</f>
        <v>5520.3983999999991</v>
      </c>
      <c r="X375" s="10">
        <f t="shared" si="90"/>
        <v>0</v>
      </c>
      <c r="Y375" s="6">
        <f t="shared" si="87"/>
        <v>5520.3983999999991</v>
      </c>
      <c r="Z375" s="10">
        <f t="shared" si="90"/>
        <v>0</v>
      </c>
      <c r="AA375" s="6">
        <f t="shared" si="84"/>
        <v>5520.3983999999991</v>
      </c>
      <c r="AB375" s="10">
        <f t="shared" si="90"/>
        <v>0</v>
      </c>
      <c r="AC375" s="6">
        <f t="shared" si="85"/>
        <v>5520.3983999999991</v>
      </c>
      <c r="AD375" s="10">
        <f t="shared" si="90"/>
        <v>0</v>
      </c>
      <c r="AE375" s="6">
        <f t="shared" si="80"/>
        <v>5520.3983999999991</v>
      </c>
    </row>
    <row r="376" spans="1:31" ht="74.25" customHeight="1">
      <c r="A376" s="12" t="s">
        <v>48</v>
      </c>
      <c r="B376" s="3" t="s">
        <v>51</v>
      </c>
      <c r="C376" s="4"/>
      <c r="D376" s="6">
        <v>5520.3984</v>
      </c>
      <c r="E376" s="10">
        <f t="shared" si="88"/>
        <v>0</v>
      </c>
      <c r="F376" s="6">
        <f t="shared" si="75"/>
        <v>5520.3984</v>
      </c>
      <c r="G376" s="10">
        <f t="shared" si="88"/>
        <v>0</v>
      </c>
      <c r="H376" s="6">
        <f t="shared" si="89"/>
        <v>5520.3984</v>
      </c>
      <c r="I376" s="10">
        <f t="shared" si="88"/>
        <v>0</v>
      </c>
      <c r="J376" s="6">
        <f t="shared" si="86"/>
        <v>5520.3984</v>
      </c>
      <c r="K376" s="10">
        <f t="shared" si="88"/>
        <v>0</v>
      </c>
      <c r="L376" s="6">
        <f t="shared" si="82"/>
        <v>5520.3984</v>
      </c>
      <c r="M376" s="10">
        <f t="shared" si="88"/>
        <v>0</v>
      </c>
      <c r="N376" s="6">
        <f t="shared" si="83"/>
        <v>5520.3984</v>
      </c>
      <c r="O376" s="10">
        <f t="shared" si="88"/>
        <v>0</v>
      </c>
      <c r="P376" s="6">
        <f t="shared" si="81"/>
        <v>5520.3984</v>
      </c>
      <c r="Q376" s="10">
        <f t="shared" si="88"/>
        <v>0</v>
      </c>
      <c r="R376" s="6">
        <f t="shared" si="79"/>
        <v>5520.3984</v>
      </c>
      <c r="S376" s="6">
        <v>1380.0995999999998</v>
      </c>
      <c r="T376" s="10">
        <f t="shared" si="90"/>
        <v>4140.2987999999996</v>
      </c>
      <c r="U376" s="6">
        <f t="shared" si="76"/>
        <v>5520.3983999999991</v>
      </c>
      <c r="V376" s="10">
        <f t="shared" si="90"/>
        <v>0</v>
      </c>
      <c r="W376" s="6">
        <f t="shared" si="91"/>
        <v>5520.3983999999991</v>
      </c>
      <c r="X376" s="10">
        <f t="shared" si="90"/>
        <v>0</v>
      </c>
      <c r="Y376" s="6">
        <f t="shared" si="87"/>
        <v>5520.3983999999991</v>
      </c>
      <c r="Z376" s="10">
        <f t="shared" si="90"/>
        <v>0</v>
      </c>
      <c r="AA376" s="6">
        <f t="shared" si="84"/>
        <v>5520.3983999999991</v>
      </c>
      <c r="AB376" s="10">
        <f t="shared" si="90"/>
        <v>0</v>
      </c>
      <c r="AC376" s="6">
        <f t="shared" si="85"/>
        <v>5520.3983999999991</v>
      </c>
      <c r="AD376" s="10">
        <f t="shared" si="90"/>
        <v>0</v>
      </c>
      <c r="AE376" s="6">
        <f t="shared" si="80"/>
        <v>5520.3983999999991</v>
      </c>
    </row>
    <row r="377" spans="1:31" ht="63" customHeight="1">
      <c r="A377" s="12" t="s">
        <v>49</v>
      </c>
      <c r="B377" s="14" t="s">
        <v>52</v>
      </c>
      <c r="C377" s="4"/>
      <c r="D377" s="6">
        <v>5520.3984</v>
      </c>
      <c r="E377" s="10">
        <f t="shared" si="88"/>
        <v>0</v>
      </c>
      <c r="F377" s="6">
        <f t="shared" si="75"/>
        <v>5520.3984</v>
      </c>
      <c r="G377" s="10">
        <f t="shared" si="88"/>
        <v>0</v>
      </c>
      <c r="H377" s="6">
        <f t="shared" si="89"/>
        <v>5520.3984</v>
      </c>
      <c r="I377" s="10">
        <f t="shared" si="88"/>
        <v>0</v>
      </c>
      <c r="J377" s="6">
        <f t="shared" si="86"/>
        <v>5520.3984</v>
      </c>
      <c r="K377" s="10">
        <f t="shared" si="88"/>
        <v>0</v>
      </c>
      <c r="L377" s="6">
        <f t="shared" si="82"/>
        <v>5520.3984</v>
      </c>
      <c r="M377" s="10">
        <f t="shared" si="88"/>
        <v>0</v>
      </c>
      <c r="N377" s="6">
        <f t="shared" si="83"/>
        <v>5520.3984</v>
      </c>
      <c r="O377" s="10">
        <f t="shared" si="88"/>
        <v>0</v>
      </c>
      <c r="P377" s="6">
        <f t="shared" si="81"/>
        <v>5520.3984</v>
      </c>
      <c r="Q377" s="10">
        <f t="shared" si="88"/>
        <v>0</v>
      </c>
      <c r="R377" s="6">
        <f t="shared" si="79"/>
        <v>5520.3984</v>
      </c>
      <c r="S377" s="6">
        <v>1380.0995999999998</v>
      </c>
      <c r="T377" s="10">
        <f t="shared" si="90"/>
        <v>4140.2987999999996</v>
      </c>
      <c r="U377" s="6">
        <f t="shared" si="76"/>
        <v>5520.3983999999991</v>
      </c>
      <c r="V377" s="10">
        <f t="shared" si="90"/>
        <v>0</v>
      </c>
      <c r="W377" s="6">
        <f t="shared" si="91"/>
        <v>5520.3983999999991</v>
      </c>
      <c r="X377" s="10">
        <f t="shared" si="90"/>
        <v>0</v>
      </c>
      <c r="Y377" s="6">
        <f t="shared" si="87"/>
        <v>5520.3983999999991</v>
      </c>
      <c r="Z377" s="10">
        <f t="shared" si="90"/>
        <v>0</v>
      </c>
      <c r="AA377" s="6">
        <f t="shared" si="84"/>
        <v>5520.3983999999991</v>
      </c>
      <c r="AB377" s="10">
        <f t="shared" si="90"/>
        <v>0</v>
      </c>
      <c r="AC377" s="6">
        <f t="shared" si="85"/>
        <v>5520.3983999999991</v>
      </c>
      <c r="AD377" s="10">
        <f t="shared" si="90"/>
        <v>0</v>
      </c>
      <c r="AE377" s="6">
        <f t="shared" si="80"/>
        <v>5520.3983999999991</v>
      </c>
    </row>
    <row r="378" spans="1:31" ht="48" customHeight="1">
      <c r="A378" s="1" t="s">
        <v>305</v>
      </c>
      <c r="B378" s="14" t="s">
        <v>52</v>
      </c>
      <c r="C378" s="4">
        <v>400</v>
      </c>
      <c r="D378" s="6">
        <v>5520.3984</v>
      </c>
      <c r="E378" s="10"/>
      <c r="F378" s="6">
        <f t="shared" si="75"/>
        <v>5520.3984</v>
      </c>
      <c r="G378" s="10"/>
      <c r="H378" s="6">
        <f t="shared" si="89"/>
        <v>5520.3984</v>
      </c>
      <c r="I378" s="10"/>
      <c r="J378" s="6">
        <f t="shared" si="86"/>
        <v>5520.3984</v>
      </c>
      <c r="K378" s="10"/>
      <c r="L378" s="6">
        <f t="shared" si="82"/>
        <v>5520.3984</v>
      </c>
      <c r="M378" s="10"/>
      <c r="N378" s="6">
        <f t="shared" si="83"/>
        <v>5520.3984</v>
      </c>
      <c r="O378" s="10"/>
      <c r="P378" s="6">
        <f t="shared" si="81"/>
        <v>5520.3984</v>
      </c>
      <c r="Q378" s="10"/>
      <c r="R378" s="6">
        <f t="shared" si="79"/>
        <v>5520.3984</v>
      </c>
      <c r="S378" s="6">
        <v>1380.0995999999998</v>
      </c>
      <c r="T378" s="10">
        <v>4140.2987999999996</v>
      </c>
      <c r="U378" s="6">
        <f t="shared" si="76"/>
        <v>5520.3983999999991</v>
      </c>
      <c r="V378" s="10"/>
      <c r="W378" s="6">
        <f t="shared" si="91"/>
        <v>5520.3983999999991</v>
      </c>
      <c r="X378" s="10"/>
      <c r="Y378" s="6">
        <f t="shared" si="87"/>
        <v>5520.3983999999991</v>
      </c>
      <c r="Z378" s="10"/>
      <c r="AA378" s="6">
        <f t="shared" si="84"/>
        <v>5520.3983999999991</v>
      </c>
      <c r="AB378" s="10"/>
      <c r="AC378" s="6">
        <f t="shared" si="85"/>
        <v>5520.3983999999991</v>
      </c>
      <c r="AD378" s="10"/>
      <c r="AE378" s="6">
        <f t="shared" si="80"/>
        <v>5520.3983999999991</v>
      </c>
    </row>
    <row r="379" spans="1:31" ht="81.75" hidden="1" customHeight="1">
      <c r="A379" s="11" t="s">
        <v>479</v>
      </c>
      <c r="B379" s="17" t="s">
        <v>482</v>
      </c>
      <c r="C379" s="4"/>
      <c r="D379" s="6">
        <v>0</v>
      </c>
      <c r="E379" s="10">
        <f>E380+E383</f>
        <v>0</v>
      </c>
      <c r="F379" s="6">
        <f t="shared" ref="F379:F456" si="92">D379+E379</f>
        <v>0</v>
      </c>
      <c r="G379" s="10">
        <f>G380+G383</f>
        <v>0</v>
      </c>
      <c r="H379" s="6">
        <f t="shared" si="89"/>
        <v>0</v>
      </c>
      <c r="I379" s="10">
        <f>I380+I383</f>
        <v>0</v>
      </c>
      <c r="J379" s="6">
        <f t="shared" si="86"/>
        <v>0</v>
      </c>
      <c r="K379" s="10">
        <f>K380+K383</f>
        <v>0</v>
      </c>
      <c r="L379" s="6">
        <f t="shared" si="82"/>
        <v>0</v>
      </c>
      <c r="M379" s="10">
        <f>M380+M383</f>
        <v>0</v>
      </c>
      <c r="N379" s="6">
        <f t="shared" si="83"/>
        <v>0</v>
      </c>
      <c r="O379" s="10">
        <f>O380+O383</f>
        <v>0</v>
      </c>
      <c r="P379" s="6">
        <f t="shared" si="81"/>
        <v>0</v>
      </c>
      <c r="Q379" s="10">
        <f>Q380+Q383</f>
        <v>0</v>
      </c>
      <c r="R379" s="6">
        <f t="shared" si="79"/>
        <v>0</v>
      </c>
      <c r="S379" s="6">
        <v>0</v>
      </c>
      <c r="T379" s="10">
        <f>T380+T383</f>
        <v>0</v>
      </c>
      <c r="U379" s="6">
        <f t="shared" ref="U379:U456" si="93">S379+T379</f>
        <v>0</v>
      </c>
      <c r="V379" s="10">
        <f>V380+V383</f>
        <v>0</v>
      </c>
      <c r="W379" s="6">
        <f t="shared" si="91"/>
        <v>0</v>
      </c>
      <c r="X379" s="10">
        <f>X380+X383</f>
        <v>0</v>
      </c>
      <c r="Y379" s="6">
        <f t="shared" si="87"/>
        <v>0</v>
      </c>
      <c r="Z379" s="10">
        <f>Z380+Z383</f>
        <v>0</v>
      </c>
      <c r="AA379" s="6">
        <f t="shared" si="84"/>
        <v>0</v>
      </c>
      <c r="AB379" s="10">
        <f>AB380+AB383</f>
        <v>0</v>
      </c>
      <c r="AC379" s="6">
        <f t="shared" si="85"/>
        <v>0</v>
      </c>
      <c r="AD379" s="10">
        <f>AD380+AD383</f>
        <v>0</v>
      </c>
      <c r="AE379" s="6">
        <f t="shared" si="80"/>
        <v>0</v>
      </c>
    </row>
    <row r="380" spans="1:31" ht="81" hidden="1" customHeight="1">
      <c r="A380" s="1" t="s">
        <v>480</v>
      </c>
      <c r="B380" s="14" t="s">
        <v>481</v>
      </c>
      <c r="C380" s="4"/>
      <c r="D380" s="6">
        <v>0</v>
      </c>
      <c r="E380" s="10">
        <f t="shared" ref="E380:Q381" si="94">E381</f>
        <v>0</v>
      </c>
      <c r="F380" s="6">
        <f t="shared" si="92"/>
        <v>0</v>
      </c>
      <c r="G380" s="10">
        <f t="shared" si="94"/>
        <v>0</v>
      </c>
      <c r="H380" s="6">
        <f t="shared" si="89"/>
        <v>0</v>
      </c>
      <c r="I380" s="10">
        <f t="shared" si="94"/>
        <v>0</v>
      </c>
      <c r="J380" s="6">
        <f t="shared" si="86"/>
        <v>0</v>
      </c>
      <c r="K380" s="10">
        <f t="shared" si="94"/>
        <v>0</v>
      </c>
      <c r="L380" s="6">
        <f t="shared" si="82"/>
        <v>0</v>
      </c>
      <c r="M380" s="10">
        <f t="shared" si="94"/>
        <v>0</v>
      </c>
      <c r="N380" s="6">
        <f t="shared" si="83"/>
        <v>0</v>
      </c>
      <c r="O380" s="10">
        <f t="shared" si="94"/>
        <v>0</v>
      </c>
      <c r="P380" s="6">
        <f t="shared" si="81"/>
        <v>0</v>
      </c>
      <c r="Q380" s="10">
        <f t="shared" si="94"/>
        <v>0</v>
      </c>
      <c r="R380" s="6">
        <f t="shared" si="79"/>
        <v>0</v>
      </c>
      <c r="S380" s="6">
        <v>0</v>
      </c>
      <c r="T380" s="10">
        <f t="shared" ref="T380:AD381" si="95">T381</f>
        <v>0</v>
      </c>
      <c r="U380" s="6">
        <f t="shared" si="93"/>
        <v>0</v>
      </c>
      <c r="V380" s="10">
        <f t="shared" si="95"/>
        <v>0</v>
      </c>
      <c r="W380" s="6">
        <f t="shared" si="91"/>
        <v>0</v>
      </c>
      <c r="X380" s="10">
        <f t="shared" si="95"/>
        <v>0</v>
      </c>
      <c r="Y380" s="6">
        <f t="shared" si="87"/>
        <v>0</v>
      </c>
      <c r="Z380" s="10">
        <f t="shared" si="95"/>
        <v>0</v>
      </c>
      <c r="AA380" s="6">
        <f t="shared" si="84"/>
        <v>0</v>
      </c>
      <c r="AB380" s="10">
        <f t="shared" si="95"/>
        <v>0</v>
      </c>
      <c r="AC380" s="6">
        <f t="shared" si="85"/>
        <v>0</v>
      </c>
      <c r="AD380" s="10">
        <f t="shared" si="95"/>
        <v>0</v>
      </c>
      <c r="AE380" s="6">
        <f t="shared" si="80"/>
        <v>0</v>
      </c>
    </row>
    <row r="381" spans="1:31" ht="79.5" hidden="1" customHeight="1">
      <c r="A381" s="1" t="s">
        <v>483</v>
      </c>
      <c r="B381" s="14" t="s">
        <v>484</v>
      </c>
      <c r="C381" s="4"/>
      <c r="D381" s="6">
        <v>0</v>
      </c>
      <c r="E381" s="10">
        <f t="shared" si="94"/>
        <v>0</v>
      </c>
      <c r="F381" s="6">
        <f t="shared" si="92"/>
        <v>0</v>
      </c>
      <c r="G381" s="10">
        <f t="shared" si="94"/>
        <v>0</v>
      </c>
      <c r="H381" s="6">
        <f t="shared" si="89"/>
        <v>0</v>
      </c>
      <c r="I381" s="10">
        <f t="shared" si="94"/>
        <v>0</v>
      </c>
      <c r="J381" s="6">
        <f t="shared" si="86"/>
        <v>0</v>
      </c>
      <c r="K381" s="10">
        <f t="shared" si="94"/>
        <v>0</v>
      </c>
      <c r="L381" s="6">
        <f t="shared" si="82"/>
        <v>0</v>
      </c>
      <c r="M381" s="10">
        <f t="shared" si="94"/>
        <v>0</v>
      </c>
      <c r="N381" s="6">
        <f t="shared" si="83"/>
        <v>0</v>
      </c>
      <c r="O381" s="10">
        <f t="shared" si="94"/>
        <v>0</v>
      </c>
      <c r="P381" s="6">
        <f t="shared" si="81"/>
        <v>0</v>
      </c>
      <c r="Q381" s="10">
        <f t="shared" si="94"/>
        <v>0</v>
      </c>
      <c r="R381" s="6">
        <f t="shared" si="79"/>
        <v>0</v>
      </c>
      <c r="S381" s="6">
        <v>0</v>
      </c>
      <c r="T381" s="10">
        <f t="shared" si="95"/>
        <v>0</v>
      </c>
      <c r="U381" s="6">
        <f t="shared" si="93"/>
        <v>0</v>
      </c>
      <c r="V381" s="10">
        <f t="shared" si="95"/>
        <v>0</v>
      </c>
      <c r="W381" s="6">
        <f t="shared" si="91"/>
        <v>0</v>
      </c>
      <c r="X381" s="10">
        <f t="shared" si="95"/>
        <v>0</v>
      </c>
      <c r="Y381" s="6">
        <f t="shared" si="87"/>
        <v>0</v>
      </c>
      <c r="Z381" s="10">
        <f t="shared" si="95"/>
        <v>0</v>
      </c>
      <c r="AA381" s="6">
        <f t="shared" si="84"/>
        <v>0</v>
      </c>
      <c r="AB381" s="10">
        <f t="shared" si="95"/>
        <v>0</v>
      </c>
      <c r="AC381" s="6">
        <f t="shared" si="85"/>
        <v>0</v>
      </c>
      <c r="AD381" s="10">
        <f t="shared" si="95"/>
        <v>0</v>
      </c>
      <c r="AE381" s="6">
        <f t="shared" si="80"/>
        <v>0</v>
      </c>
    </row>
    <row r="382" spans="1:31" ht="44.25" hidden="1" customHeight="1">
      <c r="A382" s="1" t="s">
        <v>35</v>
      </c>
      <c r="B382" s="14" t="s">
        <v>484</v>
      </c>
      <c r="C382" s="4">
        <v>200</v>
      </c>
      <c r="D382" s="6">
        <v>0</v>
      </c>
      <c r="E382" s="10"/>
      <c r="F382" s="6">
        <f t="shared" si="92"/>
        <v>0</v>
      </c>
      <c r="G382" s="10"/>
      <c r="H382" s="6">
        <f t="shared" si="89"/>
        <v>0</v>
      </c>
      <c r="I382" s="10"/>
      <c r="J382" s="6">
        <f t="shared" si="86"/>
        <v>0</v>
      </c>
      <c r="K382" s="10"/>
      <c r="L382" s="6">
        <f t="shared" si="82"/>
        <v>0</v>
      </c>
      <c r="M382" s="10"/>
      <c r="N382" s="6">
        <f t="shared" si="83"/>
        <v>0</v>
      </c>
      <c r="O382" s="10"/>
      <c r="P382" s="6">
        <f t="shared" si="81"/>
        <v>0</v>
      </c>
      <c r="Q382" s="10"/>
      <c r="R382" s="6">
        <f t="shared" si="79"/>
        <v>0</v>
      </c>
      <c r="S382" s="6">
        <v>0</v>
      </c>
      <c r="T382" s="10"/>
      <c r="U382" s="6">
        <f t="shared" si="93"/>
        <v>0</v>
      </c>
      <c r="V382" s="10"/>
      <c r="W382" s="6">
        <f t="shared" si="91"/>
        <v>0</v>
      </c>
      <c r="X382" s="10"/>
      <c r="Y382" s="6">
        <f t="shared" si="87"/>
        <v>0</v>
      </c>
      <c r="Z382" s="10"/>
      <c r="AA382" s="6">
        <f t="shared" si="84"/>
        <v>0</v>
      </c>
      <c r="AB382" s="10"/>
      <c r="AC382" s="6">
        <f t="shared" si="85"/>
        <v>0</v>
      </c>
      <c r="AD382" s="10"/>
      <c r="AE382" s="6">
        <f t="shared" si="80"/>
        <v>0</v>
      </c>
    </row>
    <row r="383" spans="1:31" ht="182.25" hidden="1" customHeight="1">
      <c r="A383" s="1" t="s">
        <v>540</v>
      </c>
      <c r="B383" s="14" t="s">
        <v>541</v>
      </c>
      <c r="C383" s="4"/>
      <c r="D383" s="6">
        <v>0</v>
      </c>
      <c r="E383" s="10">
        <f>E384</f>
        <v>0</v>
      </c>
      <c r="F383" s="6">
        <f t="shared" si="92"/>
        <v>0</v>
      </c>
      <c r="G383" s="10">
        <f>G384</f>
        <v>0</v>
      </c>
      <c r="H383" s="6">
        <f t="shared" si="89"/>
        <v>0</v>
      </c>
      <c r="I383" s="10">
        <f>I384</f>
        <v>0</v>
      </c>
      <c r="J383" s="6">
        <f t="shared" si="86"/>
        <v>0</v>
      </c>
      <c r="K383" s="10">
        <f>K384</f>
        <v>0</v>
      </c>
      <c r="L383" s="6">
        <f t="shared" si="82"/>
        <v>0</v>
      </c>
      <c r="M383" s="10">
        <f>M384</f>
        <v>0</v>
      </c>
      <c r="N383" s="6">
        <f t="shared" si="83"/>
        <v>0</v>
      </c>
      <c r="O383" s="10">
        <f>O384</f>
        <v>0</v>
      </c>
      <c r="P383" s="6">
        <f t="shared" si="81"/>
        <v>0</v>
      </c>
      <c r="Q383" s="10">
        <f>Q384</f>
        <v>0</v>
      </c>
      <c r="R383" s="6">
        <f t="shared" si="79"/>
        <v>0</v>
      </c>
      <c r="S383" s="6">
        <v>0</v>
      </c>
      <c r="T383" s="10">
        <f>T384</f>
        <v>0</v>
      </c>
      <c r="U383" s="6">
        <f t="shared" si="93"/>
        <v>0</v>
      </c>
      <c r="V383" s="10">
        <f>V384</f>
        <v>0</v>
      </c>
      <c r="W383" s="6">
        <f t="shared" si="91"/>
        <v>0</v>
      </c>
      <c r="X383" s="10">
        <f>X384</f>
        <v>0</v>
      </c>
      <c r="Y383" s="6">
        <f t="shared" si="87"/>
        <v>0</v>
      </c>
      <c r="Z383" s="10">
        <f>Z384</f>
        <v>0</v>
      </c>
      <c r="AA383" s="6">
        <f t="shared" si="84"/>
        <v>0</v>
      </c>
      <c r="AB383" s="10">
        <f>AB384</f>
        <v>0</v>
      </c>
      <c r="AC383" s="6">
        <f t="shared" si="85"/>
        <v>0</v>
      </c>
      <c r="AD383" s="10">
        <f>AD384</f>
        <v>0</v>
      </c>
      <c r="AE383" s="6">
        <f t="shared" si="80"/>
        <v>0</v>
      </c>
    </row>
    <row r="384" spans="1:31" ht="170.25" hidden="1" customHeight="1">
      <c r="A384" s="1" t="s">
        <v>542</v>
      </c>
      <c r="B384" s="14" t="s">
        <v>543</v>
      </c>
      <c r="C384" s="4"/>
      <c r="D384" s="6">
        <v>0</v>
      </c>
      <c r="E384" s="10">
        <f>E385</f>
        <v>0</v>
      </c>
      <c r="F384" s="6">
        <f t="shared" si="92"/>
        <v>0</v>
      </c>
      <c r="G384" s="10">
        <f>G385</f>
        <v>0</v>
      </c>
      <c r="H384" s="6">
        <f t="shared" si="89"/>
        <v>0</v>
      </c>
      <c r="I384" s="10">
        <f>I385</f>
        <v>0</v>
      </c>
      <c r="J384" s="6">
        <f t="shared" si="86"/>
        <v>0</v>
      </c>
      <c r="K384" s="10">
        <f>K385</f>
        <v>0</v>
      </c>
      <c r="L384" s="6">
        <f t="shared" si="82"/>
        <v>0</v>
      </c>
      <c r="M384" s="10">
        <f>M385</f>
        <v>0</v>
      </c>
      <c r="N384" s="6">
        <f t="shared" si="83"/>
        <v>0</v>
      </c>
      <c r="O384" s="10">
        <f>O385</f>
        <v>0</v>
      </c>
      <c r="P384" s="6">
        <f t="shared" si="81"/>
        <v>0</v>
      </c>
      <c r="Q384" s="10">
        <f>Q385</f>
        <v>0</v>
      </c>
      <c r="R384" s="6">
        <f t="shared" si="79"/>
        <v>0</v>
      </c>
      <c r="S384" s="6">
        <v>0</v>
      </c>
      <c r="T384" s="10">
        <f>T385</f>
        <v>0</v>
      </c>
      <c r="U384" s="6">
        <f t="shared" si="93"/>
        <v>0</v>
      </c>
      <c r="V384" s="10">
        <f>V385</f>
        <v>0</v>
      </c>
      <c r="W384" s="6">
        <f t="shared" si="91"/>
        <v>0</v>
      </c>
      <c r="X384" s="10">
        <f>X385</f>
        <v>0</v>
      </c>
      <c r="Y384" s="6">
        <f t="shared" si="87"/>
        <v>0</v>
      </c>
      <c r="Z384" s="10">
        <f>Z385</f>
        <v>0</v>
      </c>
      <c r="AA384" s="6">
        <f t="shared" si="84"/>
        <v>0</v>
      </c>
      <c r="AB384" s="10">
        <f>AB385</f>
        <v>0</v>
      </c>
      <c r="AC384" s="6">
        <f t="shared" si="85"/>
        <v>0</v>
      </c>
      <c r="AD384" s="10">
        <f>AD385</f>
        <v>0</v>
      </c>
      <c r="AE384" s="6">
        <f t="shared" si="80"/>
        <v>0</v>
      </c>
    </row>
    <row r="385" spans="1:31" ht="44.25" hidden="1" customHeight="1">
      <c r="A385" s="1" t="s">
        <v>35</v>
      </c>
      <c r="B385" s="14" t="s">
        <v>543</v>
      </c>
      <c r="C385" s="4">
        <v>200</v>
      </c>
      <c r="D385" s="6">
        <v>0</v>
      </c>
      <c r="E385" s="10"/>
      <c r="F385" s="6">
        <f t="shared" si="92"/>
        <v>0</v>
      </c>
      <c r="G385" s="10"/>
      <c r="H385" s="6">
        <f t="shared" si="89"/>
        <v>0</v>
      </c>
      <c r="I385" s="10"/>
      <c r="J385" s="6">
        <f t="shared" si="86"/>
        <v>0</v>
      </c>
      <c r="K385" s="10"/>
      <c r="L385" s="6">
        <f t="shared" si="82"/>
        <v>0</v>
      </c>
      <c r="M385" s="10"/>
      <c r="N385" s="6">
        <f t="shared" si="83"/>
        <v>0</v>
      </c>
      <c r="O385" s="10"/>
      <c r="P385" s="6">
        <f t="shared" si="81"/>
        <v>0</v>
      </c>
      <c r="Q385" s="10"/>
      <c r="R385" s="6">
        <f t="shared" si="79"/>
        <v>0</v>
      </c>
      <c r="S385" s="6">
        <v>0</v>
      </c>
      <c r="T385" s="10"/>
      <c r="U385" s="6">
        <f t="shared" si="93"/>
        <v>0</v>
      </c>
      <c r="V385" s="10"/>
      <c r="W385" s="6">
        <f t="shared" si="91"/>
        <v>0</v>
      </c>
      <c r="X385" s="10"/>
      <c r="Y385" s="6">
        <f t="shared" si="87"/>
        <v>0</v>
      </c>
      <c r="Z385" s="10"/>
      <c r="AA385" s="6">
        <f t="shared" si="84"/>
        <v>0</v>
      </c>
      <c r="AB385" s="10"/>
      <c r="AC385" s="6">
        <f t="shared" si="85"/>
        <v>0</v>
      </c>
      <c r="AD385" s="10"/>
      <c r="AE385" s="6">
        <f t="shared" si="80"/>
        <v>0</v>
      </c>
    </row>
    <row r="386" spans="1:31" ht="44.25" customHeight="1">
      <c r="A386" s="21" t="s">
        <v>368</v>
      </c>
      <c r="B386" s="9" t="s">
        <v>369</v>
      </c>
      <c r="C386" s="4"/>
      <c r="D386" s="6">
        <v>836.38299999999992</v>
      </c>
      <c r="E386" s="10">
        <f>E390+E393+E396+E387</f>
        <v>0</v>
      </c>
      <c r="F386" s="6">
        <f t="shared" si="92"/>
        <v>836.38299999999992</v>
      </c>
      <c r="G386" s="10">
        <f>G390+G393+G396+G387</f>
        <v>0</v>
      </c>
      <c r="H386" s="6">
        <f t="shared" si="89"/>
        <v>836.38299999999992</v>
      </c>
      <c r="I386" s="10">
        <f>I390+I393+I396+I387+I404</f>
        <v>0</v>
      </c>
      <c r="J386" s="6">
        <f t="shared" si="86"/>
        <v>836.38299999999992</v>
      </c>
      <c r="K386" s="10">
        <f>K390+K393+K396+K387+K404</f>
        <v>0</v>
      </c>
      <c r="L386" s="6">
        <f t="shared" si="82"/>
        <v>836.38299999999992</v>
      </c>
      <c r="M386" s="10">
        <f>M390+M393+M396+M387+M404</f>
        <v>0</v>
      </c>
      <c r="N386" s="6">
        <f t="shared" si="83"/>
        <v>836.38299999999992</v>
      </c>
      <c r="O386" s="10">
        <f>O390+O393+O396+O387+O404</f>
        <v>0</v>
      </c>
      <c r="P386" s="6">
        <f t="shared" si="81"/>
        <v>836.38299999999992</v>
      </c>
      <c r="Q386" s="10">
        <f>Q390+Q393+Q396+Q387+Q404</f>
        <v>30679.406469999998</v>
      </c>
      <c r="R386" s="6">
        <f t="shared" si="79"/>
        <v>31515.78947</v>
      </c>
      <c r="S386" s="6">
        <v>836.38299999999992</v>
      </c>
      <c r="T386" s="10">
        <f>T390+T393+T396+T387</f>
        <v>0</v>
      </c>
      <c r="U386" s="6">
        <f t="shared" si="93"/>
        <v>836.38299999999992</v>
      </c>
      <c r="V386" s="10">
        <f>V390+V393+V396+V387</f>
        <v>0</v>
      </c>
      <c r="W386" s="6">
        <f t="shared" si="91"/>
        <v>836.38299999999992</v>
      </c>
      <c r="X386" s="10">
        <f>X390+X393+X396+X387</f>
        <v>0</v>
      </c>
      <c r="Y386" s="6">
        <f t="shared" si="87"/>
        <v>836.38299999999992</v>
      </c>
      <c r="Z386" s="10">
        <f>Z390+Z393+Z396+Z387+Z404</f>
        <v>0</v>
      </c>
      <c r="AA386" s="6">
        <f t="shared" si="84"/>
        <v>836.38299999999992</v>
      </c>
      <c r="AB386" s="10">
        <f>AB390+AB393+AB396+AB387+AB404</f>
        <v>0</v>
      </c>
      <c r="AC386" s="6">
        <f t="shared" si="85"/>
        <v>836.38299999999992</v>
      </c>
      <c r="AD386" s="10">
        <f>AD390+AD393+AD396+AD387+AD404</f>
        <v>0</v>
      </c>
      <c r="AE386" s="6">
        <f t="shared" si="80"/>
        <v>836.38299999999992</v>
      </c>
    </row>
    <row r="387" spans="1:31" ht="44.25" customHeight="1">
      <c r="A387" s="12" t="s">
        <v>513</v>
      </c>
      <c r="B387" s="3" t="s">
        <v>514</v>
      </c>
      <c r="C387" s="4"/>
      <c r="D387" s="6">
        <v>0</v>
      </c>
      <c r="E387" s="10">
        <f>E388</f>
        <v>0</v>
      </c>
      <c r="F387" s="6">
        <f t="shared" si="92"/>
        <v>0</v>
      </c>
      <c r="G387" s="10">
        <f>G388</f>
        <v>0</v>
      </c>
      <c r="H387" s="6">
        <f t="shared" si="89"/>
        <v>0</v>
      </c>
      <c r="I387" s="10">
        <f>I388</f>
        <v>0</v>
      </c>
      <c r="J387" s="6">
        <f t="shared" si="86"/>
        <v>0</v>
      </c>
      <c r="K387" s="10">
        <f>K388</f>
        <v>0</v>
      </c>
      <c r="L387" s="6">
        <f t="shared" si="82"/>
        <v>0</v>
      </c>
      <c r="M387" s="10">
        <f>M388</f>
        <v>0</v>
      </c>
      <c r="N387" s="6">
        <f t="shared" si="83"/>
        <v>0</v>
      </c>
      <c r="O387" s="10">
        <f>O388</f>
        <v>0</v>
      </c>
      <c r="P387" s="6">
        <f t="shared" si="81"/>
        <v>0</v>
      </c>
      <c r="Q387" s="10">
        <f>Q388</f>
        <v>0</v>
      </c>
      <c r="R387" s="6">
        <f t="shared" si="79"/>
        <v>0</v>
      </c>
      <c r="S387" s="6">
        <v>0</v>
      </c>
      <c r="T387" s="10">
        <f>T388</f>
        <v>0</v>
      </c>
      <c r="U387" s="6">
        <f t="shared" si="93"/>
        <v>0</v>
      </c>
      <c r="V387" s="10">
        <f>V388</f>
        <v>0</v>
      </c>
      <c r="W387" s="6">
        <f t="shared" si="91"/>
        <v>0</v>
      </c>
      <c r="X387" s="10">
        <f>X388</f>
        <v>0</v>
      </c>
      <c r="Y387" s="6">
        <f t="shared" si="87"/>
        <v>0</v>
      </c>
      <c r="Z387" s="10">
        <f>Z388</f>
        <v>0</v>
      </c>
      <c r="AA387" s="6">
        <f t="shared" si="84"/>
        <v>0</v>
      </c>
      <c r="AB387" s="10">
        <f>AB388</f>
        <v>0</v>
      </c>
      <c r="AC387" s="6">
        <f t="shared" si="85"/>
        <v>0</v>
      </c>
      <c r="AD387" s="10">
        <f>AD388</f>
        <v>0</v>
      </c>
      <c r="AE387" s="6">
        <f t="shared" si="80"/>
        <v>0</v>
      </c>
    </row>
    <row r="388" spans="1:31" ht="44.25" customHeight="1">
      <c r="A388" s="12" t="s">
        <v>515</v>
      </c>
      <c r="B388" s="3" t="s">
        <v>516</v>
      </c>
      <c r="C388" s="4"/>
      <c r="D388" s="6">
        <v>0</v>
      </c>
      <c r="E388" s="10">
        <f>E389</f>
        <v>0</v>
      </c>
      <c r="F388" s="6">
        <f t="shared" si="92"/>
        <v>0</v>
      </c>
      <c r="G388" s="10">
        <f>G389</f>
        <v>0</v>
      </c>
      <c r="H388" s="6">
        <f t="shared" si="89"/>
        <v>0</v>
      </c>
      <c r="I388" s="10">
        <f>I389</f>
        <v>0</v>
      </c>
      <c r="J388" s="6">
        <f t="shared" si="86"/>
        <v>0</v>
      </c>
      <c r="K388" s="10">
        <f>K389</f>
        <v>0</v>
      </c>
      <c r="L388" s="6">
        <f t="shared" si="82"/>
        <v>0</v>
      </c>
      <c r="M388" s="10">
        <f>M389</f>
        <v>0</v>
      </c>
      <c r="N388" s="6">
        <f t="shared" si="83"/>
        <v>0</v>
      </c>
      <c r="O388" s="10">
        <f>O389</f>
        <v>0</v>
      </c>
      <c r="P388" s="6">
        <f t="shared" si="81"/>
        <v>0</v>
      </c>
      <c r="Q388" s="10">
        <f>Q389</f>
        <v>0</v>
      </c>
      <c r="R388" s="6">
        <f t="shared" si="79"/>
        <v>0</v>
      </c>
      <c r="S388" s="6">
        <v>0</v>
      </c>
      <c r="T388" s="10">
        <f>T389</f>
        <v>0</v>
      </c>
      <c r="U388" s="6">
        <f t="shared" si="93"/>
        <v>0</v>
      </c>
      <c r="V388" s="10">
        <f>V389</f>
        <v>0</v>
      </c>
      <c r="W388" s="6">
        <f t="shared" si="91"/>
        <v>0</v>
      </c>
      <c r="X388" s="10">
        <f>X389</f>
        <v>0</v>
      </c>
      <c r="Y388" s="6">
        <f t="shared" si="87"/>
        <v>0</v>
      </c>
      <c r="Z388" s="10">
        <f>Z389</f>
        <v>0</v>
      </c>
      <c r="AA388" s="6">
        <f t="shared" si="84"/>
        <v>0</v>
      </c>
      <c r="AB388" s="10">
        <f>AB389</f>
        <v>0</v>
      </c>
      <c r="AC388" s="6">
        <f t="shared" si="85"/>
        <v>0</v>
      </c>
      <c r="AD388" s="10">
        <f>AD389</f>
        <v>0</v>
      </c>
      <c r="AE388" s="6">
        <f t="shared" si="80"/>
        <v>0</v>
      </c>
    </row>
    <row r="389" spans="1:31" ht="51" customHeight="1">
      <c r="A389" s="1" t="s">
        <v>35</v>
      </c>
      <c r="B389" s="3" t="s">
        <v>516</v>
      </c>
      <c r="C389" s="4">
        <v>200</v>
      </c>
      <c r="D389" s="6">
        <v>0</v>
      </c>
      <c r="E389" s="10"/>
      <c r="F389" s="6">
        <f t="shared" si="92"/>
        <v>0</v>
      </c>
      <c r="G389" s="10"/>
      <c r="H389" s="6">
        <f t="shared" si="89"/>
        <v>0</v>
      </c>
      <c r="I389" s="10"/>
      <c r="J389" s="6">
        <f t="shared" si="86"/>
        <v>0</v>
      </c>
      <c r="K389" s="10"/>
      <c r="L389" s="6">
        <f t="shared" si="82"/>
        <v>0</v>
      </c>
      <c r="M389" s="10"/>
      <c r="N389" s="6">
        <f t="shared" si="83"/>
        <v>0</v>
      </c>
      <c r="O389" s="10"/>
      <c r="P389" s="6">
        <f t="shared" si="81"/>
        <v>0</v>
      </c>
      <c r="Q389" s="10"/>
      <c r="R389" s="6">
        <f t="shared" si="79"/>
        <v>0</v>
      </c>
      <c r="S389" s="6">
        <v>0</v>
      </c>
      <c r="T389" s="10"/>
      <c r="U389" s="6">
        <f t="shared" si="93"/>
        <v>0</v>
      </c>
      <c r="V389" s="10"/>
      <c r="W389" s="6">
        <f t="shared" si="91"/>
        <v>0</v>
      </c>
      <c r="X389" s="10"/>
      <c r="Y389" s="6">
        <f t="shared" si="87"/>
        <v>0</v>
      </c>
      <c r="Z389" s="10"/>
      <c r="AA389" s="6">
        <f t="shared" si="84"/>
        <v>0</v>
      </c>
      <c r="AB389" s="10"/>
      <c r="AC389" s="6">
        <f t="shared" si="85"/>
        <v>0</v>
      </c>
      <c r="AD389" s="10"/>
      <c r="AE389" s="6">
        <f t="shared" si="80"/>
        <v>0</v>
      </c>
    </row>
    <row r="390" spans="1:31" ht="74.25" customHeight="1">
      <c r="A390" s="12" t="s">
        <v>375</v>
      </c>
      <c r="B390" s="3" t="s">
        <v>376</v>
      </c>
      <c r="C390" s="4"/>
      <c r="D390" s="6">
        <v>260.70299999999997</v>
      </c>
      <c r="E390" s="10">
        <f>E391</f>
        <v>0</v>
      </c>
      <c r="F390" s="6">
        <f t="shared" si="92"/>
        <v>260.70299999999997</v>
      </c>
      <c r="G390" s="10">
        <f>G391</f>
        <v>0</v>
      </c>
      <c r="H390" s="6">
        <f t="shared" si="89"/>
        <v>260.70299999999997</v>
      </c>
      <c r="I390" s="10">
        <f>I391</f>
        <v>0</v>
      </c>
      <c r="J390" s="6">
        <f t="shared" si="86"/>
        <v>260.70299999999997</v>
      </c>
      <c r="K390" s="10">
        <f>K391</f>
        <v>0</v>
      </c>
      <c r="L390" s="6">
        <f t="shared" si="82"/>
        <v>260.70299999999997</v>
      </c>
      <c r="M390" s="10">
        <f>M391</f>
        <v>0</v>
      </c>
      <c r="N390" s="6">
        <f t="shared" si="83"/>
        <v>260.70299999999997</v>
      </c>
      <c r="O390" s="10">
        <f>O391</f>
        <v>0</v>
      </c>
      <c r="P390" s="6">
        <f t="shared" si="81"/>
        <v>260.70299999999997</v>
      </c>
      <c r="Q390" s="10">
        <f>Q391</f>
        <v>-260.70299999999997</v>
      </c>
      <c r="R390" s="6">
        <f t="shared" si="79"/>
        <v>0</v>
      </c>
      <c r="S390" s="6">
        <v>260.70299999999997</v>
      </c>
      <c r="T390" s="10">
        <f>T391</f>
        <v>0</v>
      </c>
      <c r="U390" s="6">
        <f t="shared" si="93"/>
        <v>260.70299999999997</v>
      </c>
      <c r="V390" s="10">
        <f>V391</f>
        <v>0</v>
      </c>
      <c r="W390" s="6">
        <f t="shared" si="91"/>
        <v>260.70299999999997</v>
      </c>
      <c r="X390" s="10">
        <f>X391</f>
        <v>0</v>
      </c>
      <c r="Y390" s="6">
        <f t="shared" si="87"/>
        <v>260.70299999999997</v>
      </c>
      <c r="Z390" s="10">
        <f>Z391</f>
        <v>0</v>
      </c>
      <c r="AA390" s="6">
        <f t="shared" si="84"/>
        <v>260.70299999999997</v>
      </c>
      <c r="AB390" s="10">
        <f>AB391</f>
        <v>0</v>
      </c>
      <c r="AC390" s="6">
        <f t="shared" si="85"/>
        <v>260.70299999999997</v>
      </c>
      <c r="AD390" s="10">
        <f>AD391</f>
        <v>0</v>
      </c>
      <c r="AE390" s="6">
        <f t="shared" si="80"/>
        <v>260.70299999999997</v>
      </c>
    </row>
    <row r="391" spans="1:31" ht="60.75" customHeight="1">
      <c r="A391" s="1" t="s">
        <v>377</v>
      </c>
      <c r="B391" s="3" t="s">
        <v>378</v>
      </c>
      <c r="C391" s="4"/>
      <c r="D391" s="6">
        <v>260.70299999999997</v>
      </c>
      <c r="E391" s="10">
        <f>E392</f>
        <v>0</v>
      </c>
      <c r="F391" s="6">
        <f t="shared" si="92"/>
        <v>260.70299999999997</v>
      </c>
      <c r="G391" s="10">
        <f>G392</f>
        <v>0</v>
      </c>
      <c r="H391" s="6">
        <f t="shared" si="89"/>
        <v>260.70299999999997</v>
      </c>
      <c r="I391" s="10">
        <f>I392</f>
        <v>0</v>
      </c>
      <c r="J391" s="6">
        <f t="shared" si="86"/>
        <v>260.70299999999997</v>
      </c>
      <c r="K391" s="10">
        <f>K392</f>
        <v>0</v>
      </c>
      <c r="L391" s="6">
        <f t="shared" si="82"/>
        <v>260.70299999999997</v>
      </c>
      <c r="M391" s="10">
        <f>M392</f>
        <v>0</v>
      </c>
      <c r="N391" s="6">
        <f t="shared" si="83"/>
        <v>260.70299999999997</v>
      </c>
      <c r="O391" s="10">
        <f>O392</f>
        <v>0</v>
      </c>
      <c r="P391" s="6">
        <f t="shared" si="81"/>
        <v>260.70299999999997</v>
      </c>
      <c r="Q391" s="10">
        <f>Q392</f>
        <v>-260.70299999999997</v>
      </c>
      <c r="R391" s="6">
        <f t="shared" si="79"/>
        <v>0</v>
      </c>
      <c r="S391" s="6">
        <v>260.70299999999997</v>
      </c>
      <c r="T391" s="10">
        <f>T392</f>
        <v>0</v>
      </c>
      <c r="U391" s="6">
        <f t="shared" si="93"/>
        <v>260.70299999999997</v>
      </c>
      <c r="V391" s="10">
        <f>V392</f>
        <v>0</v>
      </c>
      <c r="W391" s="6">
        <f t="shared" si="91"/>
        <v>260.70299999999997</v>
      </c>
      <c r="X391" s="10">
        <f>X392</f>
        <v>0</v>
      </c>
      <c r="Y391" s="6">
        <f t="shared" si="87"/>
        <v>260.70299999999997</v>
      </c>
      <c r="Z391" s="10">
        <f>Z392</f>
        <v>0</v>
      </c>
      <c r="AA391" s="6">
        <f t="shared" si="84"/>
        <v>260.70299999999997</v>
      </c>
      <c r="AB391" s="10">
        <f>AB392</f>
        <v>0</v>
      </c>
      <c r="AC391" s="6">
        <f t="shared" si="85"/>
        <v>260.70299999999997</v>
      </c>
      <c r="AD391" s="10">
        <f>AD392</f>
        <v>0</v>
      </c>
      <c r="AE391" s="6">
        <f t="shared" si="80"/>
        <v>260.70299999999997</v>
      </c>
    </row>
    <row r="392" spans="1:31" ht="50.25" customHeight="1">
      <c r="A392" s="1" t="s">
        <v>35</v>
      </c>
      <c r="B392" s="3" t="s">
        <v>378</v>
      </c>
      <c r="C392" s="4">
        <v>200</v>
      </c>
      <c r="D392" s="6">
        <v>260.70299999999997</v>
      </c>
      <c r="E392" s="10"/>
      <c r="F392" s="6">
        <f t="shared" si="92"/>
        <v>260.70299999999997</v>
      </c>
      <c r="G392" s="10"/>
      <c r="H392" s="6">
        <f t="shared" si="89"/>
        <v>260.70299999999997</v>
      </c>
      <c r="I392" s="10"/>
      <c r="J392" s="6">
        <f t="shared" si="86"/>
        <v>260.70299999999997</v>
      </c>
      <c r="K392" s="10"/>
      <c r="L392" s="6">
        <f t="shared" si="82"/>
        <v>260.70299999999997</v>
      </c>
      <c r="M392" s="10"/>
      <c r="N392" s="6">
        <f t="shared" si="83"/>
        <v>260.70299999999997</v>
      </c>
      <c r="O392" s="10"/>
      <c r="P392" s="6">
        <f t="shared" si="81"/>
        <v>260.70299999999997</v>
      </c>
      <c r="Q392" s="10">
        <v>-260.70299999999997</v>
      </c>
      <c r="R392" s="6">
        <f t="shared" si="79"/>
        <v>0</v>
      </c>
      <c r="S392" s="6">
        <v>260.70299999999997</v>
      </c>
      <c r="T392" s="10"/>
      <c r="U392" s="6">
        <f t="shared" si="93"/>
        <v>260.70299999999997</v>
      </c>
      <c r="V392" s="10"/>
      <c r="W392" s="6">
        <f t="shared" si="91"/>
        <v>260.70299999999997</v>
      </c>
      <c r="X392" s="10"/>
      <c r="Y392" s="6">
        <f t="shared" si="87"/>
        <v>260.70299999999997</v>
      </c>
      <c r="Z392" s="10"/>
      <c r="AA392" s="6">
        <f t="shared" si="84"/>
        <v>260.70299999999997</v>
      </c>
      <c r="AB392" s="10"/>
      <c r="AC392" s="6">
        <f t="shared" si="85"/>
        <v>260.70299999999997</v>
      </c>
      <c r="AD392" s="10"/>
      <c r="AE392" s="6">
        <f t="shared" si="80"/>
        <v>260.70299999999997</v>
      </c>
    </row>
    <row r="393" spans="1:31" ht="50.25" customHeight="1">
      <c r="A393" s="7" t="s">
        <v>415</v>
      </c>
      <c r="B393" s="3" t="s">
        <v>416</v>
      </c>
      <c r="C393" s="4"/>
      <c r="D393" s="6">
        <v>0</v>
      </c>
      <c r="E393" s="10">
        <f>E394</f>
        <v>0</v>
      </c>
      <c r="F393" s="6">
        <f t="shared" si="92"/>
        <v>0</v>
      </c>
      <c r="G393" s="10">
        <f>G394</f>
        <v>0</v>
      </c>
      <c r="H393" s="6">
        <f t="shared" si="89"/>
        <v>0</v>
      </c>
      <c r="I393" s="10">
        <f>I394</f>
        <v>0</v>
      </c>
      <c r="J393" s="6">
        <f t="shared" si="86"/>
        <v>0</v>
      </c>
      <c r="K393" s="10">
        <f>K394</f>
        <v>0</v>
      </c>
      <c r="L393" s="6">
        <f t="shared" si="82"/>
        <v>0</v>
      </c>
      <c r="M393" s="10">
        <f>M394</f>
        <v>0</v>
      </c>
      <c r="N393" s="6">
        <f t="shared" si="83"/>
        <v>0</v>
      </c>
      <c r="O393" s="10">
        <f>O394</f>
        <v>0</v>
      </c>
      <c r="P393" s="6">
        <f t="shared" si="81"/>
        <v>0</v>
      </c>
      <c r="Q393" s="10">
        <f>Q394</f>
        <v>1500</v>
      </c>
      <c r="R393" s="6">
        <f t="shared" si="79"/>
        <v>1500</v>
      </c>
      <c r="S393" s="6">
        <v>0</v>
      </c>
      <c r="T393" s="10">
        <f>T394</f>
        <v>0</v>
      </c>
      <c r="U393" s="6">
        <f t="shared" si="93"/>
        <v>0</v>
      </c>
      <c r="V393" s="10">
        <f>V394</f>
        <v>0</v>
      </c>
      <c r="W393" s="6">
        <f t="shared" si="91"/>
        <v>0</v>
      </c>
      <c r="X393" s="10">
        <f>X394</f>
        <v>0</v>
      </c>
      <c r="Y393" s="6">
        <f t="shared" si="87"/>
        <v>0</v>
      </c>
      <c r="Z393" s="10">
        <f>Z394</f>
        <v>0</v>
      </c>
      <c r="AA393" s="6">
        <f t="shared" si="84"/>
        <v>0</v>
      </c>
      <c r="AB393" s="10">
        <f>AB394</f>
        <v>0</v>
      </c>
      <c r="AC393" s="6">
        <f t="shared" si="85"/>
        <v>0</v>
      </c>
      <c r="AD393" s="10">
        <f>AD394</f>
        <v>0</v>
      </c>
      <c r="AE393" s="6">
        <f t="shared" si="80"/>
        <v>0</v>
      </c>
    </row>
    <row r="394" spans="1:31" ht="40.5" customHeight="1">
      <c r="A394" s="7" t="s">
        <v>417</v>
      </c>
      <c r="B394" s="3" t="s">
        <v>418</v>
      </c>
      <c r="C394" s="4"/>
      <c r="D394" s="6">
        <v>0</v>
      </c>
      <c r="E394" s="10">
        <f>E395</f>
        <v>0</v>
      </c>
      <c r="F394" s="6">
        <f t="shared" si="92"/>
        <v>0</v>
      </c>
      <c r="G394" s="10">
        <f>G395</f>
        <v>0</v>
      </c>
      <c r="H394" s="6">
        <f t="shared" si="89"/>
        <v>0</v>
      </c>
      <c r="I394" s="10">
        <f>I395</f>
        <v>0</v>
      </c>
      <c r="J394" s="6">
        <f t="shared" si="86"/>
        <v>0</v>
      </c>
      <c r="K394" s="10">
        <f>K395</f>
        <v>0</v>
      </c>
      <c r="L394" s="6">
        <f t="shared" si="82"/>
        <v>0</v>
      </c>
      <c r="M394" s="10">
        <f>M395</f>
        <v>0</v>
      </c>
      <c r="N394" s="6">
        <f t="shared" si="83"/>
        <v>0</v>
      </c>
      <c r="O394" s="10">
        <f>O395</f>
        <v>0</v>
      </c>
      <c r="P394" s="6">
        <f t="shared" si="81"/>
        <v>0</v>
      </c>
      <c r="Q394" s="10">
        <f>Q395</f>
        <v>1500</v>
      </c>
      <c r="R394" s="6">
        <f t="shared" si="79"/>
        <v>1500</v>
      </c>
      <c r="S394" s="6">
        <v>0</v>
      </c>
      <c r="T394" s="10">
        <f>T395</f>
        <v>0</v>
      </c>
      <c r="U394" s="6">
        <f t="shared" si="93"/>
        <v>0</v>
      </c>
      <c r="V394" s="10">
        <f>V395</f>
        <v>0</v>
      </c>
      <c r="W394" s="6">
        <f t="shared" si="91"/>
        <v>0</v>
      </c>
      <c r="X394" s="10">
        <f>X395</f>
        <v>0</v>
      </c>
      <c r="Y394" s="6">
        <f t="shared" si="87"/>
        <v>0</v>
      </c>
      <c r="Z394" s="10">
        <f>Z395</f>
        <v>0</v>
      </c>
      <c r="AA394" s="6">
        <f t="shared" si="84"/>
        <v>0</v>
      </c>
      <c r="AB394" s="10">
        <f>AB395</f>
        <v>0</v>
      </c>
      <c r="AC394" s="6">
        <f t="shared" si="85"/>
        <v>0</v>
      </c>
      <c r="AD394" s="10">
        <f>AD395</f>
        <v>0</v>
      </c>
      <c r="AE394" s="6">
        <f t="shared" si="80"/>
        <v>0</v>
      </c>
    </row>
    <row r="395" spans="1:31" ht="50.25" customHeight="1">
      <c r="A395" s="7" t="s">
        <v>35</v>
      </c>
      <c r="B395" s="3" t="s">
        <v>419</v>
      </c>
      <c r="C395" s="4">
        <v>200</v>
      </c>
      <c r="D395" s="6">
        <v>0</v>
      </c>
      <c r="E395" s="10"/>
      <c r="F395" s="6">
        <f t="shared" si="92"/>
        <v>0</v>
      </c>
      <c r="G395" s="10"/>
      <c r="H395" s="6">
        <f t="shared" si="89"/>
        <v>0</v>
      </c>
      <c r="I395" s="10"/>
      <c r="J395" s="6">
        <f t="shared" si="86"/>
        <v>0</v>
      </c>
      <c r="K395" s="10"/>
      <c r="L395" s="6">
        <f t="shared" si="82"/>
        <v>0</v>
      </c>
      <c r="M395" s="10"/>
      <c r="N395" s="6">
        <f t="shared" si="83"/>
        <v>0</v>
      </c>
      <c r="O395" s="10"/>
      <c r="P395" s="6">
        <f t="shared" si="81"/>
        <v>0</v>
      </c>
      <c r="Q395" s="10">
        <v>1500</v>
      </c>
      <c r="R395" s="6">
        <f t="shared" si="79"/>
        <v>1500</v>
      </c>
      <c r="S395" s="6">
        <v>0</v>
      </c>
      <c r="T395" s="10"/>
      <c r="U395" s="6">
        <f t="shared" si="93"/>
        <v>0</v>
      </c>
      <c r="V395" s="10"/>
      <c r="W395" s="6">
        <f t="shared" si="91"/>
        <v>0</v>
      </c>
      <c r="X395" s="10"/>
      <c r="Y395" s="6">
        <f t="shared" si="87"/>
        <v>0</v>
      </c>
      <c r="Z395" s="10"/>
      <c r="AA395" s="6">
        <f t="shared" si="84"/>
        <v>0</v>
      </c>
      <c r="AB395" s="10"/>
      <c r="AC395" s="6">
        <f t="shared" si="85"/>
        <v>0</v>
      </c>
      <c r="AD395" s="10"/>
      <c r="AE395" s="6">
        <f t="shared" si="80"/>
        <v>0</v>
      </c>
    </row>
    <row r="396" spans="1:31" ht="50.25" customHeight="1">
      <c r="A396" s="7" t="s">
        <v>420</v>
      </c>
      <c r="B396" s="3" t="s">
        <v>421</v>
      </c>
      <c r="C396" s="4"/>
      <c r="D396" s="6">
        <v>575.67999999999995</v>
      </c>
      <c r="E396" s="10">
        <f>E397+E400+E402</f>
        <v>0</v>
      </c>
      <c r="F396" s="6">
        <f t="shared" si="92"/>
        <v>575.67999999999995</v>
      </c>
      <c r="G396" s="10">
        <f>G397+G400+G402</f>
        <v>0</v>
      </c>
      <c r="H396" s="6">
        <f t="shared" si="89"/>
        <v>575.67999999999995</v>
      </c>
      <c r="I396" s="10">
        <f>I397+I400+I402</f>
        <v>0</v>
      </c>
      <c r="J396" s="6">
        <f t="shared" si="86"/>
        <v>575.67999999999995</v>
      </c>
      <c r="K396" s="10">
        <f>K397+K400+K402</f>
        <v>0</v>
      </c>
      <c r="L396" s="6">
        <f t="shared" si="82"/>
        <v>575.67999999999995</v>
      </c>
      <c r="M396" s="10">
        <f>M397+M400+M402</f>
        <v>0</v>
      </c>
      <c r="N396" s="6">
        <f t="shared" si="83"/>
        <v>575.67999999999995</v>
      </c>
      <c r="O396" s="10">
        <f>O397+O400+O402</f>
        <v>0</v>
      </c>
      <c r="P396" s="6">
        <f t="shared" si="81"/>
        <v>575.67999999999995</v>
      </c>
      <c r="Q396" s="10">
        <f>Q397+Q400+Q402</f>
        <v>29440.109469999999</v>
      </c>
      <c r="R396" s="6">
        <f t="shared" si="79"/>
        <v>30015.78947</v>
      </c>
      <c r="S396" s="6">
        <v>575.67999999999995</v>
      </c>
      <c r="T396" s="10">
        <f>T397+T400+T402</f>
        <v>0</v>
      </c>
      <c r="U396" s="6">
        <f t="shared" si="93"/>
        <v>575.67999999999995</v>
      </c>
      <c r="V396" s="10">
        <f>V397+V400+V402</f>
        <v>0</v>
      </c>
      <c r="W396" s="6">
        <f t="shared" si="91"/>
        <v>575.67999999999995</v>
      </c>
      <c r="X396" s="10">
        <f>X397+X400+X402</f>
        <v>0</v>
      </c>
      <c r="Y396" s="6">
        <f t="shared" si="87"/>
        <v>575.67999999999995</v>
      </c>
      <c r="Z396" s="10">
        <f>Z397+Z400+Z402</f>
        <v>0</v>
      </c>
      <c r="AA396" s="6">
        <f t="shared" si="84"/>
        <v>575.67999999999995</v>
      </c>
      <c r="AB396" s="10">
        <f>AB397+AB400+AB402</f>
        <v>0</v>
      </c>
      <c r="AC396" s="6">
        <f t="shared" si="85"/>
        <v>575.67999999999995</v>
      </c>
      <c r="AD396" s="10">
        <f>AD397+AD400+AD402</f>
        <v>0</v>
      </c>
      <c r="AE396" s="6">
        <f t="shared" si="80"/>
        <v>575.67999999999995</v>
      </c>
    </row>
    <row r="397" spans="1:31" ht="50.25" customHeight="1">
      <c r="A397" s="7" t="s">
        <v>422</v>
      </c>
      <c r="B397" s="3" t="s">
        <v>423</v>
      </c>
      <c r="C397" s="4"/>
      <c r="D397" s="6">
        <v>575.67999999999995</v>
      </c>
      <c r="E397" s="10">
        <f>E398+E399</f>
        <v>0</v>
      </c>
      <c r="F397" s="6">
        <f t="shared" si="92"/>
        <v>575.67999999999995</v>
      </c>
      <c r="G397" s="10">
        <f>G398+G399</f>
        <v>0</v>
      </c>
      <c r="H397" s="6">
        <f t="shared" si="89"/>
        <v>575.67999999999995</v>
      </c>
      <c r="I397" s="10">
        <f>I398+I399</f>
        <v>0</v>
      </c>
      <c r="J397" s="6">
        <f t="shared" si="86"/>
        <v>575.67999999999995</v>
      </c>
      <c r="K397" s="10">
        <f>K398+K399</f>
        <v>0</v>
      </c>
      <c r="L397" s="6">
        <f t="shared" si="82"/>
        <v>575.67999999999995</v>
      </c>
      <c r="M397" s="10">
        <f>M398+M399</f>
        <v>0</v>
      </c>
      <c r="N397" s="6">
        <f t="shared" si="83"/>
        <v>575.67999999999995</v>
      </c>
      <c r="O397" s="10">
        <f>O398+O399</f>
        <v>0</v>
      </c>
      <c r="P397" s="6">
        <f t="shared" si="81"/>
        <v>575.67999999999995</v>
      </c>
      <c r="Q397" s="10">
        <f>Q398+Q399</f>
        <v>29440.109469999999</v>
      </c>
      <c r="R397" s="6">
        <f t="shared" si="79"/>
        <v>30015.78947</v>
      </c>
      <c r="S397" s="6">
        <v>575.67999999999995</v>
      </c>
      <c r="T397" s="10">
        <f>T398+T399</f>
        <v>0</v>
      </c>
      <c r="U397" s="6">
        <f t="shared" si="93"/>
        <v>575.67999999999995</v>
      </c>
      <c r="V397" s="10">
        <f>V398+V399</f>
        <v>0</v>
      </c>
      <c r="W397" s="6">
        <f t="shared" si="91"/>
        <v>575.67999999999995</v>
      </c>
      <c r="X397" s="10">
        <f>X398+X399</f>
        <v>0</v>
      </c>
      <c r="Y397" s="6">
        <f t="shared" si="87"/>
        <v>575.67999999999995</v>
      </c>
      <c r="Z397" s="10">
        <f>Z398+Z399</f>
        <v>0</v>
      </c>
      <c r="AA397" s="6">
        <f t="shared" si="84"/>
        <v>575.67999999999995</v>
      </c>
      <c r="AB397" s="10">
        <f>AB398+AB399</f>
        <v>0</v>
      </c>
      <c r="AC397" s="6">
        <f t="shared" si="85"/>
        <v>575.67999999999995</v>
      </c>
      <c r="AD397" s="10">
        <f>AD398+AD399</f>
        <v>0</v>
      </c>
      <c r="AE397" s="6">
        <f t="shared" si="80"/>
        <v>575.67999999999995</v>
      </c>
    </row>
    <row r="398" spans="1:31" ht="50.25" customHeight="1">
      <c r="A398" s="7" t="s">
        <v>35</v>
      </c>
      <c r="B398" s="3" t="s">
        <v>423</v>
      </c>
      <c r="C398" s="4">
        <v>200</v>
      </c>
      <c r="D398" s="6">
        <v>0</v>
      </c>
      <c r="E398" s="10"/>
      <c r="F398" s="6">
        <f t="shared" si="92"/>
        <v>0</v>
      </c>
      <c r="G398" s="10"/>
      <c r="H398" s="6">
        <f t="shared" si="89"/>
        <v>0</v>
      </c>
      <c r="I398" s="10"/>
      <c r="J398" s="6">
        <f t="shared" si="86"/>
        <v>0</v>
      </c>
      <c r="K398" s="10"/>
      <c r="L398" s="6">
        <f t="shared" si="82"/>
        <v>0</v>
      </c>
      <c r="M398" s="10"/>
      <c r="N398" s="6">
        <f t="shared" si="83"/>
        <v>0</v>
      </c>
      <c r="O398" s="10"/>
      <c r="P398" s="6">
        <f t="shared" si="81"/>
        <v>0</v>
      </c>
      <c r="Q398" s="10">
        <f>15.78947+30000</f>
        <v>30015.78947</v>
      </c>
      <c r="R398" s="6">
        <f t="shared" si="79"/>
        <v>30015.78947</v>
      </c>
      <c r="S398" s="6">
        <v>0</v>
      </c>
      <c r="T398" s="10"/>
      <c r="U398" s="6">
        <f t="shared" si="93"/>
        <v>0</v>
      </c>
      <c r="V398" s="10"/>
      <c r="W398" s="6">
        <f t="shared" si="91"/>
        <v>0</v>
      </c>
      <c r="X398" s="10"/>
      <c r="Y398" s="6">
        <f t="shared" si="87"/>
        <v>0</v>
      </c>
      <c r="Z398" s="10"/>
      <c r="AA398" s="6">
        <f t="shared" si="84"/>
        <v>0</v>
      </c>
      <c r="AB398" s="10"/>
      <c r="AC398" s="6">
        <f t="shared" si="85"/>
        <v>0</v>
      </c>
      <c r="AD398" s="10">
        <v>575.67999999999995</v>
      </c>
      <c r="AE398" s="6">
        <f t="shared" si="80"/>
        <v>575.67999999999995</v>
      </c>
    </row>
    <row r="399" spans="1:31" ht="50.25" customHeight="1">
      <c r="A399" s="1" t="s">
        <v>305</v>
      </c>
      <c r="B399" s="3" t="s">
        <v>423</v>
      </c>
      <c r="C399" s="4">
        <v>400</v>
      </c>
      <c r="D399" s="6">
        <v>575.67999999999995</v>
      </c>
      <c r="E399" s="10"/>
      <c r="F399" s="6">
        <f t="shared" si="92"/>
        <v>575.67999999999995</v>
      </c>
      <c r="G399" s="10"/>
      <c r="H399" s="6">
        <f t="shared" si="89"/>
        <v>575.67999999999995</v>
      </c>
      <c r="I399" s="10"/>
      <c r="J399" s="6">
        <f t="shared" si="86"/>
        <v>575.67999999999995</v>
      </c>
      <c r="K399" s="10"/>
      <c r="L399" s="6">
        <f t="shared" si="82"/>
        <v>575.67999999999995</v>
      </c>
      <c r="M399" s="10"/>
      <c r="N399" s="6">
        <f t="shared" si="83"/>
        <v>575.67999999999995</v>
      </c>
      <c r="O399" s="10"/>
      <c r="P399" s="6">
        <f t="shared" si="81"/>
        <v>575.67999999999995</v>
      </c>
      <c r="Q399" s="10">
        <v>-575.67999999999995</v>
      </c>
      <c r="R399" s="6">
        <f t="shared" si="79"/>
        <v>0</v>
      </c>
      <c r="S399" s="6">
        <v>575.67999999999995</v>
      </c>
      <c r="T399" s="10"/>
      <c r="U399" s="6">
        <f t="shared" si="93"/>
        <v>575.67999999999995</v>
      </c>
      <c r="V399" s="10"/>
      <c r="W399" s="6">
        <f t="shared" si="91"/>
        <v>575.67999999999995</v>
      </c>
      <c r="X399" s="10"/>
      <c r="Y399" s="6">
        <f t="shared" si="87"/>
        <v>575.67999999999995</v>
      </c>
      <c r="Z399" s="10"/>
      <c r="AA399" s="6">
        <f t="shared" si="84"/>
        <v>575.67999999999995</v>
      </c>
      <c r="AB399" s="10"/>
      <c r="AC399" s="6">
        <f t="shared" si="85"/>
        <v>575.67999999999995</v>
      </c>
      <c r="AD399" s="10">
        <v>-575.67999999999995</v>
      </c>
      <c r="AE399" s="6">
        <f t="shared" si="80"/>
        <v>0</v>
      </c>
    </row>
    <row r="400" spans="1:31" ht="72.75" customHeight="1">
      <c r="A400" s="7" t="s">
        <v>464</v>
      </c>
      <c r="B400" s="3" t="s">
        <v>465</v>
      </c>
      <c r="C400" s="4"/>
      <c r="D400" s="6">
        <v>0</v>
      </c>
      <c r="E400" s="10">
        <f>E401</f>
        <v>0</v>
      </c>
      <c r="F400" s="6">
        <f t="shared" si="92"/>
        <v>0</v>
      </c>
      <c r="G400" s="10">
        <f>G401</f>
        <v>0</v>
      </c>
      <c r="H400" s="6">
        <f t="shared" si="89"/>
        <v>0</v>
      </c>
      <c r="I400" s="10">
        <f>I401</f>
        <v>0</v>
      </c>
      <c r="J400" s="6">
        <f t="shared" si="86"/>
        <v>0</v>
      </c>
      <c r="K400" s="10">
        <f>K401</f>
        <v>0</v>
      </c>
      <c r="L400" s="6">
        <f t="shared" si="82"/>
        <v>0</v>
      </c>
      <c r="M400" s="10">
        <f>M401</f>
        <v>0</v>
      </c>
      <c r="N400" s="6">
        <f t="shared" si="83"/>
        <v>0</v>
      </c>
      <c r="O400" s="10">
        <f>O401</f>
        <v>0</v>
      </c>
      <c r="P400" s="6">
        <f t="shared" si="81"/>
        <v>0</v>
      </c>
      <c r="Q400" s="10">
        <f>Q401</f>
        <v>0</v>
      </c>
      <c r="R400" s="6">
        <f t="shared" si="79"/>
        <v>0</v>
      </c>
      <c r="S400" s="6">
        <v>0</v>
      </c>
      <c r="T400" s="10">
        <f>T401</f>
        <v>0</v>
      </c>
      <c r="U400" s="6">
        <f t="shared" si="93"/>
        <v>0</v>
      </c>
      <c r="V400" s="10">
        <f>V401</f>
        <v>0</v>
      </c>
      <c r="W400" s="6">
        <f t="shared" si="91"/>
        <v>0</v>
      </c>
      <c r="X400" s="10">
        <f>X401</f>
        <v>0</v>
      </c>
      <c r="Y400" s="6">
        <f t="shared" si="87"/>
        <v>0</v>
      </c>
      <c r="Z400" s="10">
        <f>Z401</f>
        <v>0</v>
      </c>
      <c r="AA400" s="6">
        <f t="shared" si="84"/>
        <v>0</v>
      </c>
      <c r="AB400" s="10">
        <f>AB401</f>
        <v>0</v>
      </c>
      <c r="AC400" s="6">
        <f t="shared" si="85"/>
        <v>0</v>
      </c>
      <c r="AD400" s="10">
        <f>AD401</f>
        <v>0</v>
      </c>
      <c r="AE400" s="6">
        <f t="shared" si="80"/>
        <v>0</v>
      </c>
    </row>
    <row r="401" spans="1:31" ht="50.25" customHeight="1">
      <c r="A401" s="1" t="s">
        <v>305</v>
      </c>
      <c r="B401" s="3" t="s">
        <v>465</v>
      </c>
      <c r="C401" s="4">
        <v>400</v>
      </c>
      <c r="D401" s="6">
        <v>0</v>
      </c>
      <c r="E401" s="10"/>
      <c r="F401" s="6">
        <f t="shared" si="92"/>
        <v>0</v>
      </c>
      <c r="G401" s="10"/>
      <c r="H401" s="6">
        <f t="shared" si="89"/>
        <v>0</v>
      </c>
      <c r="I401" s="10"/>
      <c r="J401" s="6">
        <f t="shared" si="86"/>
        <v>0</v>
      </c>
      <c r="K401" s="10"/>
      <c r="L401" s="6">
        <f t="shared" si="82"/>
        <v>0</v>
      </c>
      <c r="M401" s="10"/>
      <c r="N401" s="6">
        <f t="shared" si="83"/>
        <v>0</v>
      </c>
      <c r="O401" s="10"/>
      <c r="P401" s="6">
        <f t="shared" si="81"/>
        <v>0</v>
      </c>
      <c r="Q401" s="10"/>
      <c r="R401" s="6">
        <f t="shared" si="79"/>
        <v>0</v>
      </c>
      <c r="S401" s="6">
        <v>0</v>
      </c>
      <c r="T401" s="10"/>
      <c r="U401" s="6">
        <f t="shared" si="93"/>
        <v>0</v>
      </c>
      <c r="V401" s="10"/>
      <c r="W401" s="6">
        <f t="shared" si="91"/>
        <v>0</v>
      </c>
      <c r="X401" s="10"/>
      <c r="Y401" s="6">
        <f t="shared" si="87"/>
        <v>0</v>
      </c>
      <c r="Z401" s="10"/>
      <c r="AA401" s="6">
        <f t="shared" si="84"/>
        <v>0</v>
      </c>
      <c r="AB401" s="10"/>
      <c r="AC401" s="6">
        <f t="shared" si="85"/>
        <v>0</v>
      </c>
      <c r="AD401" s="10"/>
      <c r="AE401" s="6">
        <f t="shared" si="80"/>
        <v>0</v>
      </c>
    </row>
    <row r="402" spans="1:31" ht="45" customHeight="1">
      <c r="A402" s="1" t="s">
        <v>614</v>
      </c>
      <c r="B402" s="3" t="s">
        <v>606</v>
      </c>
      <c r="C402" s="4"/>
      <c r="D402" s="6">
        <v>0</v>
      </c>
      <c r="E402" s="10">
        <f>E403</f>
        <v>0</v>
      </c>
      <c r="F402" s="6">
        <f t="shared" si="92"/>
        <v>0</v>
      </c>
      <c r="G402" s="10">
        <f>G403</f>
        <v>0</v>
      </c>
      <c r="H402" s="6">
        <f t="shared" si="89"/>
        <v>0</v>
      </c>
      <c r="I402" s="10">
        <f>I403</f>
        <v>0</v>
      </c>
      <c r="J402" s="6">
        <f t="shared" si="86"/>
        <v>0</v>
      </c>
      <c r="K402" s="10">
        <f>K403</f>
        <v>0</v>
      </c>
      <c r="L402" s="6">
        <f t="shared" si="82"/>
        <v>0</v>
      </c>
      <c r="M402" s="10">
        <f>M403</f>
        <v>0</v>
      </c>
      <c r="N402" s="6">
        <f t="shared" si="83"/>
        <v>0</v>
      </c>
      <c r="O402" s="10">
        <f>O403</f>
        <v>0</v>
      </c>
      <c r="P402" s="6">
        <f t="shared" si="81"/>
        <v>0</v>
      </c>
      <c r="Q402" s="10">
        <f>Q403</f>
        <v>0</v>
      </c>
      <c r="R402" s="6">
        <f t="shared" si="79"/>
        <v>0</v>
      </c>
      <c r="S402" s="6">
        <v>0</v>
      </c>
      <c r="T402" s="10">
        <f>T403</f>
        <v>0</v>
      </c>
      <c r="U402" s="6">
        <f t="shared" si="93"/>
        <v>0</v>
      </c>
      <c r="V402" s="10">
        <f>V403</f>
        <v>0</v>
      </c>
      <c r="W402" s="6">
        <f t="shared" si="91"/>
        <v>0</v>
      </c>
      <c r="X402" s="10">
        <f>X403</f>
        <v>0</v>
      </c>
      <c r="Y402" s="6">
        <f t="shared" si="87"/>
        <v>0</v>
      </c>
      <c r="Z402" s="10">
        <f>Z403</f>
        <v>0</v>
      </c>
      <c r="AA402" s="6">
        <f t="shared" si="84"/>
        <v>0</v>
      </c>
      <c r="AB402" s="10">
        <f>AB403</f>
        <v>0</v>
      </c>
      <c r="AC402" s="6">
        <f t="shared" si="85"/>
        <v>0</v>
      </c>
      <c r="AD402" s="10">
        <f>AD403</f>
        <v>0</v>
      </c>
      <c r="AE402" s="6">
        <f t="shared" si="80"/>
        <v>0</v>
      </c>
    </row>
    <row r="403" spans="1:31" ht="50.25" customHeight="1">
      <c r="A403" s="7" t="s">
        <v>35</v>
      </c>
      <c r="B403" s="3" t="s">
        <v>606</v>
      </c>
      <c r="C403" s="4">
        <v>200</v>
      </c>
      <c r="D403" s="6">
        <v>0</v>
      </c>
      <c r="E403" s="10"/>
      <c r="F403" s="6">
        <f t="shared" si="92"/>
        <v>0</v>
      </c>
      <c r="G403" s="10"/>
      <c r="H403" s="6">
        <f>F403+G403</f>
        <v>0</v>
      </c>
      <c r="I403" s="10"/>
      <c r="J403" s="6">
        <f>H403+I403</f>
        <v>0</v>
      </c>
      <c r="K403" s="10"/>
      <c r="L403" s="6">
        <f t="shared" si="82"/>
        <v>0</v>
      </c>
      <c r="M403" s="10"/>
      <c r="N403" s="6">
        <f t="shared" si="83"/>
        <v>0</v>
      </c>
      <c r="O403" s="10"/>
      <c r="P403" s="6">
        <f t="shared" si="81"/>
        <v>0</v>
      </c>
      <c r="Q403" s="10"/>
      <c r="R403" s="6">
        <f t="shared" si="79"/>
        <v>0</v>
      </c>
      <c r="S403" s="6">
        <v>0</v>
      </c>
      <c r="T403" s="10"/>
      <c r="U403" s="6">
        <f t="shared" si="93"/>
        <v>0</v>
      </c>
      <c r="V403" s="10"/>
      <c r="W403" s="6">
        <f t="shared" si="91"/>
        <v>0</v>
      </c>
      <c r="X403" s="10"/>
      <c r="Y403" s="6">
        <f t="shared" si="87"/>
        <v>0</v>
      </c>
      <c r="Z403" s="10"/>
      <c r="AA403" s="6">
        <f t="shared" si="84"/>
        <v>0</v>
      </c>
      <c r="AB403" s="10"/>
      <c r="AC403" s="6">
        <f t="shared" si="85"/>
        <v>0</v>
      </c>
      <c r="AD403" s="10"/>
      <c r="AE403" s="6">
        <f t="shared" si="80"/>
        <v>0</v>
      </c>
    </row>
    <row r="404" spans="1:31" ht="50.25" customHeight="1">
      <c r="A404" s="22" t="s">
        <v>607</v>
      </c>
      <c r="B404" s="3" t="s">
        <v>608</v>
      </c>
      <c r="C404" s="23"/>
      <c r="D404" s="6"/>
      <c r="E404" s="10"/>
      <c r="F404" s="6"/>
      <c r="G404" s="10"/>
      <c r="H404" s="6">
        <f t="shared" ref="H404:H406" si="96">F404+G404</f>
        <v>0</v>
      </c>
      <c r="I404" s="10">
        <f>I405</f>
        <v>0</v>
      </c>
      <c r="J404" s="6">
        <f t="shared" si="86"/>
        <v>0</v>
      </c>
      <c r="K404" s="10">
        <f>K405</f>
        <v>0</v>
      </c>
      <c r="L404" s="6">
        <f t="shared" si="82"/>
        <v>0</v>
      </c>
      <c r="M404" s="10">
        <f>M405</f>
        <v>0</v>
      </c>
      <c r="N404" s="6">
        <f t="shared" si="83"/>
        <v>0</v>
      </c>
      <c r="O404" s="10">
        <f>O405</f>
        <v>0</v>
      </c>
      <c r="P404" s="6">
        <f t="shared" si="81"/>
        <v>0</v>
      </c>
      <c r="Q404" s="10">
        <f>Q405</f>
        <v>0</v>
      </c>
      <c r="R404" s="6">
        <f t="shared" ref="R404:R474" si="97">P404+Q404</f>
        <v>0</v>
      </c>
      <c r="S404" s="6"/>
      <c r="T404" s="10"/>
      <c r="U404" s="6"/>
      <c r="V404" s="10"/>
      <c r="W404" s="6"/>
      <c r="X404" s="10"/>
      <c r="Y404" s="6">
        <f t="shared" si="87"/>
        <v>0</v>
      </c>
      <c r="Z404" s="10">
        <f>Z405</f>
        <v>0</v>
      </c>
      <c r="AA404" s="6">
        <f t="shared" si="84"/>
        <v>0</v>
      </c>
      <c r="AB404" s="10">
        <f>AB405</f>
        <v>0</v>
      </c>
      <c r="AC404" s="6">
        <f t="shared" si="85"/>
        <v>0</v>
      </c>
      <c r="AD404" s="10">
        <f>AD405</f>
        <v>0</v>
      </c>
      <c r="AE404" s="6">
        <f t="shared" ref="AE404:AE474" si="98">AC404+AD404</f>
        <v>0</v>
      </c>
    </row>
    <row r="405" spans="1:31" ht="36.75" customHeight="1">
      <c r="A405" s="22" t="s">
        <v>609</v>
      </c>
      <c r="B405" s="3" t="s">
        <v>613</v>
      </c>
      <c r="C405" s="23"/>
      <c r="D405" s="6"/>
      <c r="E405" s="10"/>
      <c r="F405" s="6"/>
      <c r="G405" s="10"/>
      <c r="H405" s="6">
        <f t="shared" si="96"/>
        <v>0</v>
      </c>
      <c r="I405" s="10">
        <f>I406</f>
        <v>0</v>
      </c>
      <c r="J405" s="6">
        <f t="shared" si="86"/>
        <v>0</v>
      </c>
      <c r="K405" s="10">
        <f>K406</f>
        <v>0</v>
      </c>
      <c r="L405" s="6">
        <f t="shared" si="82"/>
        <v>0</v>
      </c>
      <c r="M405" s="10">
        <f>M406</f>
        <v>0</v>
      </c>
      <c r="N405" s="6">
        <f t="shared" si="83"/>
        <v>0</v>
      </c>
      <c r="O405" s="10">
        <f>O406</f>
        <v>0</v>
      </c>
      <c r="P405" s="6">
        <f t="shared" si="81"/>
        <v>0</v>
      </c>
      <c r="Q405" s="10">
        <f>Q406</f>
        <v>0</v>
      </c>
      <c r="R405" s="6">
        <f t="shared" si="97"/>
        <v>0</v>
      </c>
      <c r="S405" s="6"/>
      <c r="T405" s="10"/>
      <c r="U405" s="6"/>
      <c r="V405" s="10"/>
      <c r="W405" s="6"/>
      <c r="X405" s="10"/>
      <c r="Y405" s="6">
        <f t="shared" si="87"/>
        <v>0</v>
      </c>
      <c r="Z405" s="10">
        <f>Z406</f>
        <v>0</v>
      </c>
      <c r="AA405" s="6">
        <f t="shared" si="84"/>
        <v>0</v>
      </c>
      <c r="AB405" s="10">
        <f>AB406</f>
        <v>0</v>
      </c>
      <c r="AC405" s="6">
        <f t="shared" si="85"/>
        <v>0</v>
      </c>
      <c r="AD405" s="10">
        <f>AD406</f>
        <v>0</v>
      </c>
      <c r="AE405" s="6">
        <f t="shared" si="98"/>
        <v>0</v>
      </c>
    </row>
    <row r="406" spans="1:31" ht="50.25" customHeight="1">
      <c r="A406" s="7" t="s">
        <v>35</v>
      </c>
      <c r="B406" s="3" t="s">
        <v>613</v>
      </c>
      <c r="C406" s="23">
        <v>200</v>
      </c>
      <c r="D406" s="6"/>
      <c r="E406" s="10"/>
      <c r="F406" s="6"/>
      <c r="G406" s="10"/>
      <c r="H406" s="6">
        <f t="shared" si="96"/>
        <v>0</v>
      </c>
      <c r="I406" s="10"/>
      <c r="J406" s="6">
        <f>H406+I406</f>
        <v>0</v>
      </c>
      <c r="K406" s="10"/>
      <c r="L406" s="6">
        <f t="shared" si="82"/>
        <v>0</v>
      </c>
      <c r="M406" s="10"/>
      <c r="N406" s="6">
        <f t="shared" si="83"/>
        <v>0</v>
      </c>
      <c r="O406" s="10"/>
      <c r="P406" s="6">
        <f t="shared" si="81"/>
        <v>0</v>
      </c>
      <c r="Q406" s="10"/>
      <c r="R406" s="6">
        <f t="shared" si="97"/>
        <v>0</v>
      </c>
      <c r="S406" s="6"/>
      <c r="T406" s="10"/>
      <c r="U406" s="6"/>
      <c r="V406" s="10"/>
      <c r="W406" s="6"/>
      <c r="X406" s="10"/>
      <c r="Y406" s="6">
        <f t="shared" si="87"/>
        <v>0</v>
      </c>
      <c r="Z406" s="10"/>
      <c r="AA406" s="6">
        <f t="shared" si="84"/>
        <v>0</v>
      </c>
      <c r="AB406" s="10"/>
      <c r="AC406" s="6">
        <f t="shared" si="85"/>
        <v>0</v>
      </c>
      <c r="AD406" s="10"/>
      <c r="AE406" s="6">
        <f t="shared" si="98"/>
        <v>0</v>
      </c>
    </row>
    <row r="407" spans="1:31" ht="33.75" customHeight="1">
      <c r="A407" s="24" t="s">
        <v>424</v>
      </c>
      <c r="B407" s="25" t="s">
        <v>425</v>
      </c>
      <c r="C407" s="23"/>
      <c r="D407" s="6">
        <v>0</v>
      </c>
      <c r="E407" s="10">
        <f>E408+E411+E414</f>
        <v>0</v>
      </c>
      <c r="F407" s="6">
        <f t="shared" si="92"/>
        <v>0</v>
      </c>
      <c r="G407" s="10">
        <f>G408+G411+G414</f>
        <v>0</v>
      </c>
      <c r="H407" s="6">
        <f t="shared" si="89"/>
        <v>0</v>
      </c>
      <c r="I407" s="10">
        <f>I408+I411+I414</f>
        <v>0</v>
      </c>
      <c r="J407" s="6">
        <f t="shared" si="86"/>
        <v>0</v>
      </c>
      <c r="K407" s="10">
        <f>K408+K411+K414</f>
        <v>0</v>
      </c>
      <c r="L407" s="6">
        <f t="shared" si="82"/>
        <v>0</v>
      </c>
      <c r="M407" s="10">
        <f>M408+M411+M414</f>
        <v>0</v>
      </c>
      <c r="N407" s="6">
        <f t="shared" si="83"/>
        <v>0</v>
      </c>
      <c r="O407" s="10">
        <f>O408+O411+O414</f>
        <v>0</v>
      </c>
      <c r="P407" s="6">
        <f t="shared" si="81"/>
        <v>0</v>
      </c>
      <c r="Q407" s="10">
        <f>Q408+Q411+Q414</f>
        <v>0</v>
      </c>
      <c r="R407" s="6">
        <f t="shared" si="97"/>
        <v>0</v>
      </c>
      <c r="S407" s="6">
        <v>0</v>
      </c>
      <c r="T407" s="10">
        <f>T408+T411+T414</f>
        <v>0</v>
      </c>
      <c r="U407" s="6">
        <f t="shared" si="93"/>
        <v>0</v>
      </c>
      <c r="V407" s="10">
        <f>V408+V411+V414</f>
        <v>0</v>
      </c>
      <c r="W407" s="6">
        <f t="shared" si="91"/>
        <v>0</v>
      </c>
      <c r="X407" s="10">
        <f>X408+X411+X414</f>
        <v>0</v>
      </c>
      <c r="Y407" s="6">
        <f t="shared" si="87"/>
        <v>0</v>
      </c>
      <c r="Z407" s="10">
        <f>Z408+Z411+Z414</f>
        <v>0</v>
      </c>
      <c r="AA407" s="6">
        <f t="shared" si="84"/>
        <v>0</v>
      </c>
      <c r="AB407" s="10">
        <f>AB408+AB411+AB414</f>
        <v>0</v>
      </c>
      <c r="AC407" s="6">
        <f t="shared" si="85"/>
        <v>0</v>
      </c>
      <c r="AD407" s="10">
        <f>AD408+AD411+AD414</f>
        <v>0</v>
      </c>
      <c r="AE407" s="6">
        <f t="shared" si="98"/>
        <v>0</v>
      </c>
    </row>
    <row r="408" spans="1:31" ht="50.25" customHeight="1">
      <c r="A408" s="7" t="s">
        <v>426</v>
      </c>
      <c r="B408" s="3" t="s">
        <v>427</v>
      </c>
      <c r="C408" s="4"/>
      <c r="D408" s="6">
        <v>0</v>
      </c>
      <c r="E408" s="10">
        <f>E409</f>
        <v>0</v>
      </c>
      <c r="F408" s="6">
        <f t="shared" si="92"/>
        <v>0</v>
      </c>
      <c r="G408" s="10">
        <f>G409</f>
        <v>0</v>
      </c>
      <c r="H408" s="6">
        <f t="shared" si="89"/>
        <v>0</v>
      </c>
      <c r="I408" s="10">
        <f>I409</f>
        <v>0</v>
      </c>
      <c r="J408" s="6">
        <f t="shared" si="86"/>
        <v>0</v>
      </c>
      <c r="K408" s="10">
        <f>K409</f>
        <v>0</v>
      </c>
      <c r="L408" s="6">
        <f t="shared" si="82"/>
        <v>0</v>
      </c>
      <c r="M408" s="10">
        <f>M409</f>
        <v>0</v>
      </c>
      <c r="N408" s="6">
        <f t="shared" si="83"/>
        <v>0</v>
      </c>
      <c r="O408" s="10">
        <f>O409</f>
        <v>0</v>
      </c>
      <c r="P408" s="6">
        <f t="shared" si="81"/>
        <v>0</v>
      </c>
      <c r="Q408" s="10">
        <f>Q409</f>
        <v>0</v>
      </c>
      <c r="R408" s="6">
        <f t="shared" si="97"/>
        <v>0</v>
      </c>
      <c r="S408" s="6">
        <v>0</v>
      </c>
      <c r="T408" s="10">
        <f>T409</f>
        <v>0</v>
      </c>
      <c r="U408" s="6">
        <f t="shared" si="93"/>
        <v>0</v>
      </c>
      <c r="V408" s="10">
        <f>V409</f>
        <v>0</v>
      </c>
      <c r="W408" s="6">
        <f t="shared" si="91"/>
        <v>0</v>
      </c>
      <c r="X408" s="10">
        <f>X409</f>
        <v>0</v>
      </c>
      <c r="Y408" s="6">
        <f t="shared" si="87"/>
        <v>0</v>
      </c>
      <c r="Z408" s="10">
        <f>Z409</f>
        <v>0</v>
      </c>
      <c r="AA408" s="6">
        <f t="shared" si="84"/>
        <v>0</v>
      </c>
      <c r="AB408" s="10">
        <f>AB409</f>
        <v>0</v>
      </c>
      <c r="AC408" s="6">
        <f t="shared" si="85"/>
        <v>0</v>
      </c>
      <c r="AD408" s="10">
        <f>AD409</f>
        <v>0</v>
      </c>
      <c r="AE408" s="6">
        <f t="shared" si="98"/>
        <v>0</v>
      </c>
    </row>
    <row r="409" spans="1:31" ht="50.25" customHeight="1">
      <c r="A409" s="7" t="s">
        <v>428</v>
      </c>
      <c r="B409" s="3" t="s">
        <v>429</v>
      </c>
      <c r="C409" s="4"/>
      <c r="D409" s="6">
        <v>0</v>
      </c>
      <c r="E409" s="10">
        <f>E410</f>
        <v>0</v>
      </c>
      <c r="F409" s="6">
        <f t="shared" si="92"/>
        <v>0</v>
      </c>
      <c r="G409" s="10">
        <f>G410</f>
        <v>0</v>
      </c>
      <c r="H409" s="6">
        <f t="shared" si="89"/>
        <v>0</v>
      </c>
      <c r="I409" s="10">
        <f>I410</f>
        <v>0</v>
      </c>
      <c r="J409" s="6">
        <f t="shared" si="86"/>
        <v>0</v>
      </c>
      <c r="K409" s="10">
        <f>K410</f>
        <v>0</v>
      </c>
      <c r="L409" s="6">
        <f t="shared" si="82"/>
        <v>0</v>
      </c>
      <c r="M409" s="10">
        <f>M410</f>
        <v>0</v>
      </c>
      <c r="N409" s="6">
        <f t="shared" si="83"/>
        <v>0</v>
      </c>
      <c r="O409" s="10">
        <f>O410</f>
        <v>0</v>
      </c>
      <c r="P409" s="6">
        <f t="shared" si="81"/>
        <v>0</v>
      </c>
      <c r="Q409" s="10">
        <f>Q410</f>
        <v>0</v>
      </c>
      <c r="R409" s="6">
        <f t="shared" si="97"/>
        <v>0</v>
      </c>
      <c r="S409" s="6">
        <v>0</v>
      </c>
      <c r="T409" s="10">
        <f>T410</f>
        <v>0</v>
      </c>
      <c r="U409" s="6">
        <f t="shared" si="93"/>
        <v>0</v>
      </c>
      <c r="V409" s="10">
        <f>V410</f>
        <v>0</v>
      </c>
      <c r="W409" s="6">
        <f t="shared" si="91"/>
        <v>0</v>
      </c>
      <c r="X409" s="10">
        <f>X410</f>
        <v>0</v>
      </c>
      <c r="Y409" s="6">
        <f t="shared" si="87"/>
        <v>0</v>
      </c>
      <c r="Z409" s="10">
        <f>Z410</f>
        <v>0</v>
      </c>
      <c r="AA409" s="6">
        <f t="shared" si="84"/>
        <v>0</v>
      </c>
      <c r="AB409" s="10">
        <f>AB410</f>
        <v>0</v>
      </c>
      <c r="AC409" s="6">
        <f t="shared" si="85"/>
        <v>0</v>
      </c>
      <c r="AD409" s="10">
        <f>AD410</f>
        <v>0</v>
      </c>
      <c r="AE409" s="6">
        <f t="shared" si="98"/>
        <v>0</v>
      </c>
    </row>
    <row r="410" spans="1:31" ht="50.25" customHeight="1">
      <c r="A410" s="7" t="s">
        <v>35</v>
      </c>
      <c r="B410" s="3" t="s">
        <v>429</v>
      </c>
      <c r="C410" s="4">
        <v>200</v>
      </c>
      <c r="D410" s="6">
        <v>0</v>
      </c>
      <c r="E410" s="10"/>
      <c r="F410" s="6">
        <f t="shared" si="92"/>
        <v>0</v>
      </c>
      <c r="G410" s="10"/>
      <c r="H410" s="6">
        <f t="shared" si="89"/>
        <v>0</v>
      </c>
      <c r="I410" s="10"/>
      <c r="J410" s="6">
        <f t="shared" si="86"/>
        <v>0</v>
      </c>
      <c r="K410" s="10"/>
      <c r="L410" s="6">
        <f t="shared" si="82"/>
        <v>0</v>
      </c>
      <c r="M410" s="10"/>
      <c r="N410" s="6">
        <f t="shared" si="83"/>
        <v>0</v>
      </c>
      <c r="O410" s="10"/>
      <c r="P410" s="6">
        <f t="shared" si="81"/>
        <v>0</v>
      </c>
      <c r="Q410" s="10"/>
      <c r="R410" s="6">
        <f t="shared" si="97"/>
        <v>0</v>
      </c>
      <c r="S410" s="6">
        <v>0</v>
      </c>
      <c r="T410" s="10"/>
      <c r="U410" s="6">
        <f t="shared" si="93"/>
        <v>0</v>
      </c>
      <c r="V410" s="10"/>
      <c r="W410" s="6">
        <f t="shared" si="91"/>
        <v>0</v>
      </c>
      <c r="X410" s="10"/>
      <c r="Y410" s="6">
        <f t="shared" si="87"/>
        <v>0</v>
      </c>
      <c r="Z410" s="10"/>
      <c r="AA410" s="6">
        <f t="shared" si="84"/>
        <v>0</v>
      </c>
      <c r="AB410" s="10"/>
      <c r="AC410" s="6">
        <f t="shared" si="85"/>
        <v>0</v>
      </c>
      <c r="AD410" s="10"/>
      <c r="AE410" s="6">
        <f t="shared" si="98"/>
        <v>0</v>
      </c>
    </row>
    <row r="411" spans="1:31" ht="33.75" customHeight="1">
      <c r="A411" s="7" t="s">
        <v>430</v>
      </c>
      <c r="B411" s="3" t="s">
        <v>431</v>
      </c>
      <c r="C411" s="4"/>
      <c r="D411" s="6">
        <v>0</v>
      </c>
      <c r="E411" s="10">
        <f>E412</f>
        <v>0</v>
      </c>
      <c r="F411" s="6">
        <f t="shared" si="92"/>
        <v>0</v>
      </c>
      <c r="G411" s="10">
        <f>G412</f>
        <v>0</v>
      </c>
      <c r="H411" s="6">
        <f t="shared" si="89"/>
        <v>0</v>
      </c>
      <c r="I411" s="10">
        <f>I412</f>
        <v>0</v>
      </c>
      <c r="J411" s="6">
        <f t="shared" si="86"/>
        <v>0</v>
      </c>
      <c r="K411" s="10">
        <f>K412</f>
        <v>0</v>
      </c>
      <c r="L411" s="6">
        <f t="shared" si="82"/>
        <v>0</v>
      </c>
      <c r="M411" s="10">
        <f>M412</f>
        <v>0</v>
      </c>
      <c r="N411" s="6">
        <f t="shared" si="83"/>
        <v>0</v>
      </c>
      <c r="O411" s="10">
        <f>O412</f>
        <v>0</v>
      </c>
      <c r="P411" s="6">
        <f t="shared" si="81"/>
        <v>0</v>
      </c>
      <c r="Q411" s="10">
        <f>Q412</f>
        <v>0</v>
      </c>
      <c r="R411" s="6">
        <f t="shared" si="97"/>
        <v>0</v>
      </c>
      <c r="S411" s="6">
        <v>0</v>
      </c>
      <c r="T411" s="10">
        <f>T412</f>
        <v>0</v>
      </c>
      <c r="U411" s="6">
        <f t="shared" si="93"/>
        <v>0</v>
      </c>
      <c r="V411" s="10">
        <f>V412</f>
        <v>0</v>
      </c>
      <c r="W411" s="6">
        <f t="shared" si="91"/>
        <v>0</v>
      </c>
      <c r="X411" s="10">
        <f>X412</f>
        <v>0</v>
      </c>
      <c r="Y411" s="6">
        <f t="shared" si="87"/>
        <v>0</v>
      </c>
      <c r="Z411" s="10">
        <f>Z412</f>
        <v>0</v>
      </c>
      <c r="AA411" s="6">
        <f t="shared" si="84"/>
        <v>0</v>
      </c>
      <c r="AB411" s="10">
        <f>AB412</f>
        <v>0</v>
      </c>
      <c r="AC411" s="6">
        <f t="shared" si="85"/>
        <v>0</v>
      </c>
      <c r="AD411" s="10">
        <f>AD412</f>
        <v>0</v>
      </c>
      <c r="AE411" s="6">
        <f t="shared" si="98"/>
        <v>0</v>
      </c>
    </row>
    <row r="412" spans="1:31" ht="22.5" customHeight="1">
      <c r="A412" s="7" t="s">
        <v>432</v>
      </c>
      <c r="B412" s="3" t="s">
        <v>433</v>
      </c>
      <c r="C412" s="4"/>
      <c r="D412" s="6">
        <v>0</v>
      </c>
      <c r="E412" s="10">
        <f>E413</f>
        <v>0</v>
      </c>
      <c r="F412" s="6">
        <f t="shared" si="92"/>
        <v>0</v>
      </c>
      <c r="G412" s="10">
        <f>G413</f>
        <v>0</v>
      </c>
      <c r="H412" s="6">
        <f t="shared" si="89"/>
        <v>0</v>
      </c>
      <c r="I412" s="10">
        <f>I413</f>
        <v>0</v>
      </c>
      <c r="J412" s="6">
        <f t="shared" si="86"/>
        <v>0</v>
      </c>
      <c r="K412" s="10">
        <f>K413</f>
        <v>0</v>
      </c>
      <c r="L412" s="6">
        <f t="shared" si="82"/>
        <v>0</v>
      </c>
      <c r="M412" s="10">
        <f>M413</f>
        <v>0</v>
      </c>
      <c r="N412" s="6">
        <f t="shared" si="83"/>
        <v>0</v>
      </c>
      <c r="O412" s="10">
        <f>O413</f>
        <v>0</v>
      </c>
      <c r="P412" s="6">
        <f t="shared" si="81"/>
        <v>0</v>
      </c>
      <c r="Q412" s="10">
        <f>Q413</f>
        <v>0</v>
      </c>
      <c r="R412" s="6">
        <f t="shared" si="97"/>
        <v>0</v>
      </c>
      <c r="S412" s="6">
        <v>0</v>
      </c>
      <c r="T412" s="10">
        <f>T413</f>
        <v>0</v>
      </c>
      <c r="U412" s="6">
        <f t="shared" si="93"/>
        <v>0</v>
      </c>
      <c r="V412" s="10">
        <f>V413</f>
        <v>0</v>
      </c>
      <c r="W412" s="6">
        <f t="shared" si="91"/>
        <v>0</v>
      </c>
      <c r="X412" s="10">
        <f>X413</f>
        <v>0</v>
      </c>
      <c r="Y412" s="6">
        <f t="shared" si="87"/>
        <v>0</v>
      </c>
      <c r="Z412" s="10">
        <f>Z413</f>
        <v>0</v>
      </c>
      <c r="AA412" s="6">
        <f t="shared" si="84"/>
        <v>0</v>
      </c>
      <c r="AB412" s="10">
        <f>AB413</f>
        <v>0</v>
      </c>
      <c r="AC412" s="6">
        <f t="shared" si="85"/>
        <v>0</v>
      </c>
      <c r="AD412" s="10">
        <f>AD413</f>
        <v>0</v>
      </c>
      <c r="AE412" s="6">
        <f t="shared" si="98"/>
        <v>0</v>
      </c>
    </row>
    <row r="413" spans="1:31" ht="50.25" customHeight="1">
      <c r="A413" s="7" t="s">
        <v>35</v>
      </c>
      <c r="B413" s="3" t="s">
        <v>433</v>
      </c>
      <c r="C413" s="4">
        <v>200</v>
      </c>
      <c r="D413" s="6">
        <v>0</v>
      </c>
      <c r="E413" s="10"/>
      <c r="F413" s="6">
        <f t="shared" si="92"/>
        <v>0</v>
      </c>
      <c r="G413" s="10"/>
      <c r="H413" s="6">
        <f t="shared" si="89"/>
        <v>0</v>
      </c>
      <c r="I413" s="10"/>
      <c r="J413" s="6">
        <f t="shared" si="86"/>
        <v>0</v>
      </c>
      <c r="K413" s="10"/>
      <c r="L413" s="6">
        <f t="shared" si="82"/>
        <v>0</v>
      </c>
      <c r="M413" s="10"/>
      <c r="N413" s="6">
        <f t="shared" si="83"/>
        <v>0</v>
      </c>
      <c r="O413" s="10"/>
      <c r="P413" s="6">
        <f t="shared" si="81"/>
        <v>0</v>
      </c>
      <c r="Q413" s="10"/>
      <c r="R413" s="6">
        <f t="shared" si="97"/>
        <v>0</v>
      </c>
      <c r="S413" s="6">
        <v>0</v>
      </c>
      <c r="T413" s="10"/>
      <c r="U413" s="6">
        <f t="shared" si="93"/>
        <v>0</v>
      </c>
      <c r="V413" s="10"/>
      <c r="W413" s="6">
        <f t="shared" si="91"/>
        <v>0</v>
      </c>
      <c r="X413" s="10"/>
      <c r="Y413" s="6">
        <f t="shared" si="87"/>
        <v>0</v>
      </c>
      <c r="Z413" s="10"/>
      <c r="AA413" s="6">
        <f t="shared" si="84"/>
        <v>0</v>
      </c>
      <c r="AB413" s="10"/>
      <c r="AC413" s="6">
        <f t="shared" si="85"/>
        <v>0</v>
      </c>
      <c r="AD413" s="10"/>
      <c r="AE413" s="6">
        <f t="shared" si="98"/>
        <v>0</v>
      </c>
    </row>
    <row r="414" spans="1:31" ht="50.25" customHeight="1">
      <c r="A414" s="7" t="s">
        <v>434</v>
      </c>
      <c r="B414" s="3" t="s">
        <v>435</v>
      </c>
      <c r="C414" s="4"/>
      <c r="D414" s="6">
        <v>0</v>
      </c>
      <c r="E414" s="10">
        <f>E415</f>
        <v>0</v>
      </c>
      <c r="F414" s="6">
        <f t="shared" si="92"/>
        <v>0</v>
      </c>
      <c r="G414" s="10">
        <f>G415</f>
        <v>0</v>
      </c>
      <c r="H414" s="6">
        <f t="shared" si="89"/>
        <v>0</v>
      </c>
      <c r="I414" s="10">
        <f>I415</f>
        <v>0</v>
      </c>
      <c r="J414" s="6">
        <f t="shared" si="86"/>
        <v>0</v>
      </c>
      <c r="K414" s="10">
        <f>K415</f>
        <v>0</v>
      </c>
      <c r="L414" s="6">
        <f t="shared" si="82"/>
        <v>0</v>
      </c>
      <c r="M414" s="10">
        <f>M415</f>
        <v>0</v>
      </c>
      <c r="N414" s="6">
        <f t="shared" si="83"/>
        <v>0</v>
      </c>
      <c r="O414" s="10">
        <f>O415</f>
        <v>0</v>
      </c>
      <c r="P414" s="6">
        <f t="shared" si="81"/>
        <v>0</v>
      </c>
      <c r="Q414" s="10">
        <f>Q415</f>
        <v>0</v>
      </c>
      <c r="R414" s="6">
        <f t="shared" si="97"/>
        <v>0</v>
      </c>
      <c r="S414" s="6">
        <v>0</v>
      </c>
      <c r="T414" s="10">
        <f>T415</f>
        <v>0</v>
      </c>
      <c r="U414" s="6">
        <f t="shared" si="93"/>
        <v>0</v>
      </c>
      <c r="V414" s="10">
        <f>V415</f>
        <v>0</v>
      </c>
      <c r="W414" s="6">
        <f t="shared" si="91"/>
        <v>0</v>
      </c>
      <c r="X414" s="10">
        <f>X415</f>
        <v>0</v>
      </c>
      <c r="Y414" s="6">
        <f t="shared" si="87"/>
        <v>0</v>
      </c>
      <c r="Z414" s="10">
        <f>Z415</f>
        <v>0</v>
      </c>
      <c r="AA414" s="6">
        <f t="shared" si="84"/>
        <v>0</v>
      </c>
      <c r="AB414" s="10">
        <f>AB415</f>
        <v>0</v>
      </c>
      <c r="AC414" s="6">
        <f t="shared" si="85"/>
        <v>0</v>
      </c>
      <c r="AD414" s="10">
        <f>AD415</f>
        <v>0</v>
      </c>
      <c r="AE414" s="6">
        <f t="shared" si="98"/>
        <v>0</v>
      </c>
    </row>
    <row r="415" spans="1:31" ht="50.25" customHeight="1">
      <c r="A415" s="7" t="s">
        <v>436</v>
      </c>
      <c r="B415" s="3" t="s">
        <v>437</v>
      </c>
      <c r="C415" s="4"/>
      <c r="D415" s="6">
        <v>0</v>
      </c>
      <c r="E415" s="10">
        <f>E416</f>
        <v>0</v>
      </c>
      <c r="F415" s="6">
        <f t="shared" si="92"/>
        <v>0</v>
      </c>
      <c r="G415" s="10">
        <f>G416</f>
        <v>0</v>
      </c>
      <c r="H415" s="6">
        <f t="shared" si="89"/>
        <v>0</v>
      </c>
      <c r="I415" s="10">
        <f>I416</f>
        <v>0</v>
      </c>
      <c r="J415" s="6">
        <f t="shared" si="86"/>
        <v>0</v>
      </c>
      <c r="K415" s="10">
        <f>K416</f>
        <v>0</v>
      </c>
      <c r="L415" s="6">
        <f t="shared" si="82"/>
        <v>0</v>
      </c>
      <c r="M415" s="10">
        <f>M416</f>
        <v>0</v>
      </c>
      <c r="N415" s="6">
        <f t="shared" si="83"/>
        <v>0</v>
      </c>
      <c r="O415" s="10">
        <f>O416</f>
        <v>0</v>
      </c>
      <c r="P415" s="6">
        <f t="shared" si="81"/>
        <v>0</v>
      </c>
      <c r="Q415" s="10">
        <f>Q416</f>
        <v>0</v>
      </c>
      <c r="R415" s="6">
        <f t="shared" si="97"/>
        <v>0</v>
      </c>
      <c r="S415" s="6">
        <v>0</v>
      </c>
      <c r="T415" s="10">
        <f>T416</f>
        <v>0</v>
      </c>
      <c r="U415" s="6">
        <f t="shared" si="93"/>
        <v>0</v>
      </c>
      <c r="V415" s="10">
        <f>V416</f>
        <v>0</v>
      </c>
      <c r="W415" s="6">
        <f t="shared" si="91"/>
        <v>0</v>
      </c>
      <c r="X415" s="10">
        <f>X416</f>
        <v>0</v>
      </c>
      <c r="Y415" s="6">
        <f t="shared" si="87"/>
        <v>0</v>
      </c>
      <c r="Z415" s="10">
        <f>Z416</f>
        <v>0</v>
      </c>
      <c r="AA415" s="6">
        <f t="shared" si="84"/>
        <v>0</v>
      </c>
      <c r="AB415" s="10">
        <f>AB416</f>
        <v>0</v>
      </c>
      <c r="AC415" s="6">
        <f t="shared" si="85"/>
        <v>0</v>
      </c>
      <c r="AD415" s="10">
        <f>AD416</f>
        <v>0</v>
      </c>
      <c r="AE415" s="6">
        <f t="shared" si="98"/>
        <v>0</v>
      </c>
    </row>
    <row r="416" spans="1:31" ht="50.25" customHeight="1">
      <c r="A416" s="7" t="s">
        <v>35</v>
      </c>
      <c r="B416" s="3" t="s">
        <v>437</v>
      </c>
      <c r="C416" s="4">
        <v>200</v>
      </c>
      <c r="D416" s="6">
        <v>0</v>
      </c>
      <c r="E416" s="10"/>
      <c r="F416" s="6">
        <f t="shared" si="92"/>
        <v>0</v>
      </c>
      <c r="G416" s="10"/>
      <c r="H416" s="6">
        <f t="shared" si="89"/>
        <v>0</v>
      </c>
      <c r="I416" s="10"/>
      <c r="J416" s="6">
        <f t="shared" si="86"/>
        <v>0</v>
      </c>
      <c r="K416" s="10"/>
      <c r="L416" s="6">
        <f t="shared" si="82"/>
        <v>0</v>
      </c>
      <c r="M416" s="10"/>
      <c r="N416" s="6">
        <f t="shared" si="83"/>
        <v>0</v>
      </c>
      <c r="O416" s="10"/>
      <c r="P416" s="6">
        <f t="shared" ref="P416:P486" si="99">N416+O416</f>
        <v>0</v>
      </c>
      <c r="Q416" s="10"/>
      <c r="R416" s="6">
        <f t="shared" si="97"/>
        <v>0</v>
      </c>
      <c r="S416" s="6">
        <v>0</v>
      </c>
      <c r="T416" s="10"/>
      <c r="U416" s="6">
        <f t="shared" si="93"/>
        <v>0</v>
      </c>
      <c r="V416" s="10"/>
      <c r="W416" s="6">
        <f t="shared" si="91"/>
        <v>0</v>
      </c>
      <c r="X416" s="10"/>
      <c r="Y416" s="6">
        <f t="shared" si="87"/>
        <v>0</v>
      </c>
      <c r="Z416" s="10"/>
      <c r="AA416" s="6">
        <f t="shared" si="84"/>
        <v>0</v>
      </c>
      <c r="AB416" s="10"/>
      <c r="AC416" s="6">
        <f t="shared" si="85"/>
        <v>0</v>
      </c>
      <c r="AD416" s="10"/>
      <c r="AE416" s="6">
        <f t="shared" si="98"/>
        <v>0</v>
      </c>
    </row>
    <row r="417" spans="1:31" ht="62.25" customHeight="1">
      <c r="A417" s="18" t="s">
        <v>504</v>
      </c>
      <c r="B417" s="25" t="s">
        <v>499</v>
      </c>
      <c r="C417" s="4"/>
      <c r="D417" s="6">
        <v>0</v>
      </c>
      <c r="E417" s="10">
        <f t="shared" ref="E417:Q419" si="100">E418</f>
        <v>0</v>
      </c>
      <c r="F417" s="6">
        <f t="shared" si="92"/>
        <v>0</v>
      </c>
      <c r="G417" s="10">
        <f t="shared" si="100"/>
        <v>0</v>
      </c>
      <c r="H417" s="6">
        <f t="shared" si="89"/>
        <v>0</v>
      </c>
      <c r="I417" s="10">
        <f t="shared" si="100"/>
        <v>0</v>
      </c>
      <c r="J417" s="6">
        <f t="shared" si="86"/>
        <v>0</v>
      </c>
      <c r="K417" s="10">
        <f t="shared" si="100"/>
        <v>0</v>
      </c>
      <c r="L417" s="6">
        <f t="shared" si="82"/>
        <v>0</v>
      </c>
      <c r="M417" s="10">
        <f t="shared" si="100"/>
        <v>0</v>
      </c>
      <c r="N417" s="6">
        <f t="shared" si="83"/>
        <v>0</v>
      </c>
      <c r="O417" s="10">
        <f t="shared" si="100"/>
        <v>0</v>
      </c>
      <c r="P417" s="6">
        <f t="shared" si="99"/>
        <v>0</v>
      </c>
      <c r="Q417" s="10">
        <f t="shared" si="100"/>
        <v>0</v>
      </c>
      <c r="R417" s="6">
        <f t="shared" si="97"/>
        <v>0</v>
      </c>
      <c r="S417" s="6">
        <v>0</v>
      </c>
      <c r="T417" s="10">
        <f t="shared" ref="T417:AD419" si="101">T418</f>
        <v>0</v>
      </c>
      <c r="U417" s="6">
        <f t="shared" si="93"/>
        <v>0</v>
      </c>
      <c r="V417" s="10">
        <f t="shared" si="101"/>
        <v>0</v>
      </c>
      <c r="W417" s="6">
        <f t="shared" si="91"/>
        <v>0</v>
      </c>
      <c r="X417" s="10">
        <f t="shared" si="101"/>
        <v>0</v>
      </c>
      <c r="Y417" s="6">
        <f t="shared" si="87"/>
        <v>0</v>
      </c>
      <c r="Z417" s="10">
        <f t="shared" si="101"/>
        <v>0</v>
      </c>
      <c r="AA417" s="6">
        <f t="shared" si="84"/>
        <v>0</v>
      </c>
      <c r="AB417" s="10">
        <f t="shared" si="101"/>
        <v>0</v>
      </c>
      <c r="AC417" s="6">
        <f t="shared" si="85"/>
        <v>0</v>
      </c>
      <c r="AD417" s="10">
        <f t="shared" si="101"/>
        <v>0</v>
      </c>
      <c r="AE417" s="6">
        <f t="shared" si="98"/>
        <v>0</v>
      </c>
    </row>
    <row r="418" spans="1:31" ht="66.75" customHeight="1">
      <c r="A418" s="7" t="s">
        <v>500</v>
      </c>
      <c r="B418" s="3" t="s">
        <v>501</v>
      </c>
      <c r="C418" s="4"/>
      <c r="D418" s="6">
        <v>0</v>
      </c>
      <c r="E418" s="10">
        <f t="shared" si="100"/>
        <v>0</v>
      </c>
      <c r="F418" s="6">
        <f t="shared" si="92"/>
        <v>0</v>
      </c>
      <c r="G418" s="10">
        <f t="shared" si="100"/>
        <v>0</v>
      </c>
      <c r="H418" s="6">
        <f t="shared" si="89"/>
        <v>0</v>
      </c>
      <c r="I418" s="10">
        <f t="shared" si="100"/>
        <v>0</v>
      </c>
      <c r="J418" s="6">
        <f t="shared" si="86"/>
        <v>0</v>
      </c>
      <c r="K418" s="10">
        <f t="shared" si="100"/>
        <v>0</v>
      </c>
      <c r="L418" s="6">
        <f t="shared" si="82"/>
        <v>0</v>
      </c>
      <c r="M418" s="10">
        <f t="shared" si="100"/>
        <v>0</v>
      </c>
      <c r="N418" s="6">
        <f t="shared" si="83"/>
        <v>0</v>
      </c>
      <c r="O418" s="10">
        <f t="shared" si="100"/>
        <v>0</v>
      </c>
      <c r="P418" s="6">
        <f t="shared" si="99"/>
        <v>0</v>
      </c>
      <c r="Q418" s="10">
        <f t="shared" si="100"/>
        <v>0</v>
      </c>
      <c r="R418" s="6">
        <f t="shared" si="97"/>
        <v>0</v>
      </c>
      <c r="S418" s="6">
        <v>0</v>
      </c>
      <c r="T418" s="10">
        <f t="shared" si="101"/>
        <v>0</v>
      </c>
      <c r="U418" s="6">
        <f t="shared" si="93"/>
        <v>0</v>
      </c>
      <c r="V418" s="10">
        <f t="shared" si="101"/>
        <v>0</v>
      </c>
      <c r="W418" s="6">
        <f t="shared" si="91"/>
        <v>0</v>
      </c>
      <c r="X418" s="10">
        <f t="shared" si="101"/>
        <v>0</v>
      </c>
      <c r="Y418" s="6">
        <f t="shared" si="87"/>
        <v>0</v>
      </c>
      <c r="Z418" s="10">
        <f t="shared" si="101"/>
        <v>0</v>
      </c>
      <c r="AA418" s="6">
        <f t="shared" si="84"/>
        <v>0</v>
      </c>
      <c r="AB418" s="10">
        <f t="shared" si="101"/>
        <v>0</v>
      </c>
      <c r="AC418" s="6">
        <f t="shared" si="85"/>
        <v>0</v>
      </c>
      <c r="AD418" s="10">
        <f t="shared" si="101"/>
        <v>0</v>
      </c>
      <c r="AE418" s="6">
        <f t="shared" si="98"/>
        <v>0</v>
      </c>
    </row>
    <row r="419" spans="1:31" ht="60" customHeight="1">
      <c r="A419" s="7" t="s">
        <v>502</v>
      </c>
      <c r="B419" s="3" t="s">
        <v>503</v>
      </c>
      <c r="C419" s="4"/>
      <c r="D419" s="6">
        <v>0</v>
      </c>
      <c r="E419" s="10">
        <f t="shared" si="100"/>
        <v>0</v>
      </c>
      <c r="F419" s="6">
        <f t="shared" si="92"/>
        <v>0</v>
      </c>
      <c r="G419" s="10">
        <f t="shared" si="100"/>
        <v>0</v>
      </c>
      <c r="H419" s="6">
        <f t="shared" si="89"/>
        <v>0</v>
      </c>
      <c r="I419" s="10">
        <f t="shared" si="100"/>
        <v>0</v>
      </c>
      <c r="J419" s="6">
        <f t="shared" si="86"/>
        <v>0</v>
      </c>
      <c r="K419" s="10">
        <f t="shared" si="100"/>
        <v>0</v>
      </c>
      <c r="L419" s="6">
        <f t="shared" si="82"/>
        <v>0</v>
      </c>
      <c r="M419" s="10">
        <f t="shared" si="100"/>
        <v>0</v>
      </c>
      <c r="N419" s="6">
        <f t="shared" si="83"/>
        <v>0</v>
      </c>
      <c r="O419" s="10">
        <f t="shared" si="100"/>
        <v>0</v>
      </c>
      <c r="P419" s="6">
        <f t="shared" si="99"/>
        <v>0</v>
      </c>
      <c r="Q419" s="10">
        <f t="shared" si="100"/>
        <v>0</v>
      </c>
      <c r="R419" s="6">
        <f t="shared" si="97"/>
        <v>0</v>
      </c>
      <c r="S419" s="6">
        <v>0</v>
      </c>
      <c r="T419" s="10">
        <f t="shared" si="101"/>
        <v>0</v>
      </c>
      <c r="U419" s="6">
        <f t="shared" si="93"/>
        <v>0</v>
      </c>
      <c r="V419" s="10">
        <f t="shared" si="101"/>
        <v>0</v>
      </c>
      <c r="W419" s="6">
        <f t="shared" si="91"/>
        <v>0</v>
      </c>
      <c r="X419" s="10">
        <f t="shared" si="101"/>
        <v>0</v>
      </c>
      <c r="Y419" s="6">
        <f t="shared" si="87"/>
        <v>0</v>
      </c>
      <c r="Z419" s="10">
        <f t="shared" si="101"/>
        <v>0</v>
      </c>
      <c r="AA419" s="6">
        <f t="shared" si="84"/>
        <v>0</v>
      </c>
      <c r="AB419" s="10">
        <f t="shared" si="101"/>
        <v>0</v>
      </c>
      <c r="AC419" s="6">
        <f t="shared" si="85"/>
        <v>0</v>
      </c>
      <c r="AD419" s="10">
        <f t="shared" si="101"/>
        <v>0</v>
      </c>
      <c r="AE419" s="6">
        <f t="shared" si="98"/>
        <v>0</v>
      </c>
    </row>
    <row r="420" spans="1:31" ht="33" customHeight="1">
      <c r="A420" s="7" t="s">
        <v>34</v>
      </c>
      <c r="B420" s="3" t="s">
        <v>503</v>
      </c>
      <c r="C420" s="4">
        <v>800</v>
      </c>
      <c r="D420" s="6">
        <v>0</v>
      </c>
      <c r="E420" s="10"/>
      <c r="F420" s="6">
        <f t="shared" si="92"/>
        <v>0</v>
      </c>
      <c r="G420" s="10"/>
      <c r="H420" s="6">
        <f t="shared" si="89"/>
        <v>0</v>
      </c>
      <c r="I420" s="10"/>
      <c r="J420" s="6">
        <f t="shared" si="86"/>
        <v>0</v>
      </c>
      <c r="K420" s="10"/>
      <c r="L420" s="6">
        <f t="shared" si="82"/>
        <v>0</v>
      </c>
      <c r="M420" s="10"/>
      <c r="N420" s="6">
        <f t="shared" si="83"/>
        <v>0</v>
      </c>
      <c r="O420" s="10"/>
      <c r="P420" s="6">
        <f t="shared" si="99"/>
        <v>0</v>
      </c>
      <c r="Q420" s="10"/>
      <c r="R420" s="6">
        <f t="shared" si="97"/>
        <v>0</v>
      </c>
      <c r="S420" s="6">
        <v>0</v>
      </c>
      <c r="T420" s="10"/>
      <c r="U420" s="6">
        <f t="shared" si="93"/>
        <v>0</v>
      </c>
      <c r="V420" s="10"/>
      <c r="W420" s="6">
        <f t="shared" si="91"/>
        <v>0</v>
      </c>
      <c r="X420" s="10"/>
      <c r="Y420" s="6">
        <f t="shared" si="87"/>
        <v>0</v>
      </c>
      <c r="Z420" s="10"/>
      <c r="AA420" s="6">
        <f t="shared" si="84"/>
        <v>0</v>
      </c>
      <c r="AB420" s="10"/>
      <c r="AC420" s="6">
        <f t="shared" si="85"/>
        <v>0</v>
      </c>
      <c r="AD420" s="10"/>
      <c r="AE420" s="6">
        <f t="shared" si="98"/>
        <v>0</v>
      </c>
    </row>
    <row r="421" spans="1:31" ht="69" customHeight="1">
      <c r="A421" s="18" t="s">
        <v>653</v>
      </c>
      <c r="B421" s="25" t="s">
        <v>654</v>
      </c>
      <c r="C421" s="4"/>
      <c r="D421" s="6"/>
      <c r="E421" s="10"/>
      <c r="F421" s="6"/>
      <c r="G421" s="10"/>
      <c r="H421" s="6"/>
      <c r="I421" s="10"/>
      <c r="J421" s="6"/>
      <c r="K421" s="10"/>
      <c r="L421" s="6"/>
      <c r="M421" s="10"/>
      <c r="N421" s="6"/>
      <c r="O421" s="10"/>
      <c r="P421" s="6">
        <f t="shared" si="99"/>
        <v>0</v>
      </c>
      <c r="Q421" s="10">
        <f>Q422+Q425</f>
        <v>0</v>
      </c>
      <c r="R421" s="6">
        <f t="shared" si="97"/>
        <v>0</v>
      </c>
      <c r="S421" s="6"/>
      <c r="T421" s="10"/>
      <c r="U421" s="6"/>
      <c r="V421" s="10"/>
      <c r="W421" s="6"/>
      <c r="X421" s="10"/>
      <c r="Y421" s="6"/>
      <c r="Z421" s="10"/>
      <c r="AA421" s="6"/>
      <c r="AB421" s="10"/>
      <c r="AC421" s="6">
        <f t="shared" si="85"/>
        <v>0</v>
      </c>
      <c r="AD421" s="10">
        <f>AD422+AD425</f>
        <v>0</v>
      </c>
      <c r="AE421" s="6">
        <f t="shared" si="98"/>
        <v>0</v>
      </c>
    </row>
    <row r="422" spans="1:31" ht="33" customHeight="1">
      <c r="A422" s="7" t="s">
        <v>655</v>
      </c>
      <c r="B422" s="3" t="s">
        <v>656</v>
      </c>
      <c r="C422" s="4"/>
      <c r="D422" s="6"/>
      <c r="E422" s="10"/>
      <c r="F422" s="6"/>
      <c r="G422" s="10"/>
      <c r="H422" s="6"/>
      <c r="I422" s="10"/>
      <c r="J422" s="6"/>
      <c r="K422" s="10"/>
      <c r="L422" s="6"/>
      <c r="M422" s="10"/>
      <c r="N422" s="6"/>
      <c r="O422" s="10"/>
      <c r="P422" s="6">
        <f t="shared" si="99"/>
        <v>0</v>
      </c>
      <c r="Q422" s="10">
        <f>Q423</f>
        <v>0</v>
      </c>
      <c r="R422" s="6">
        <f t="shared" si="97"/>
        <v>0</v>
      </c>
      <c r="S422" s="6"/>
      <c r="T422" s="10"/>
      <c r="U422" s="6"/>
      <c r="V422" s="10"/>
      <c r="W422" s="6"/>
      <c r="X422" s="10"/>
      <c r="Y422" s="6"/>
      <c r="Z422" s="10"/>
      <c r="AA422" s="6"/>
      <c r="AB422" s="10"/>
      <c r="AC422" s="6">
        <f t="shared" si="85"/>
        <v>0</v>
      </c>
      <c r="AD422" s="10">
        <f>AD423</f>
        <v>0</v>
      </c>
      <c r="AE422" s="6">
        <f t="shared" si="98"/>
        <v>0</v>
      </c>
    </row>
    <row r="423" spans="1:31" ht="22.5" customHeight="1">
      <c r="A423" s="7" t="s">
        <v>657</v>
      </c>
      <c r="B423" s="3" t="s">
        <v>658</v>
      </c>
      <c r="C423" s="4"/>
      <c r="D423" s="6"/>
      <c r="E423" s="10"/>
      <c r="F423" s="6"/>
      <c r="G423" s="10"/>
      <c r="H423" s="6"/>
      <c r="I423" s="10"/>
      <c r="J423" s="6"/>
      <c r="K423" s="10"/>
      <c r="L423" s="6"/>
      <c r="M423" s="10"/>
      <c r="N423" s="6"/>
      <c r="O423" s="10"/>
      <c r="P423" s="6">
        <f t="shared" si="99"/>
        <v>0</v>
      </c>
      <c r="Q423" s="10">
        <f>Q424</f>
        <v>0</v>
      </c>
      <c r="R423" s="6">
        <f t="shared" si="97"/>
        <v>0</v>
      </c>
      <c r="S423" s="6"/>
      <c r="T423" s="10"/>
      <c r="U423" s="6"/>
      <c r="V423" s="10"/>
      <c r="W423" s="6"/>
      <c r="X423" s="10"/>
      <c r="Y423" s="6"/>
      <c r="Z423" s="10"/>
      <c r="AA423" s="6"/>
      <c r="AB423" s="10"/>
      <c r="AC423" s="6">
        <f t="shared" si="85"/>
        <v>0</v>
      </c>
      <c r="AD423" s="10">
        <f>AD424</f>
        <v>0</v>
      </c>
      <c r="AE423" s="6">
        <f t="shared" si="98"/>
        <v>0</v>
      </c>
    </row>
    <row r="424" spans="1:31" ht="43.5" customHeight="1">
      <c r="A424" s="7" t="s">
        <v>35</v>
      </c>
      <c r="B424" s="3" t="s">
        <v>658</v>
      </c>
      <c r="C424" s="4">
        <v>200</v>
      </c>
      <c r="D424" s="6"/>
      <c r="E424" s="10"/>
      <c r="F424" s="6"/>
      <c r="G424" s="10"/>
      <c r="H424" s="6"/>
      <c r="I424" s="10"/>
      <c r="J424" s="6"/>
      <c r="K424" s="10"/>
      <c r="L424" s="6"/>
      <c r="M424" s="10"/>
      <c r="N424" s="6"/>
      <c r="O424" s="10"/>
      <c r="P424" s="6">
        <f t="shared" si="99"/>
        <v>0</v>
      </c>
      <c r="Q424" s="10"/>
      <c r="R424" s="6">
        <f t="shared" si="97"/>
        <v>0</v>
      </c>
      <c r="S424" s="6"/>
      <c r="T424" s="10"/>
      <c r="U424" s="6"/>
      <c r="V424" s="10"/>
      <c r="W424" s="6"/>
      <c r="X424" s="10"/>
      <c r="Y424" s="6"/>
      <c r="Z424" s="10"/>
      <c r="AA424" s="6"/>
      <c r="AB424" s="10"/>
      <c r="AC424" s="6">
        <f t="shared" si="85"/>
        <v>0</v>
      </c>
      <c r="AD424" s="10"/>
      <c r="AE424" s="6">
        <f t="shared" si="98"/>
        <v>0</v>
      </c>
    </row>
    <row r="425" spans="1:31" ht="33" customHeight="1">
      <c r="A425" s="7" t="s">
        <v>659</v>
      </c>
      <c r="B425" s="3" t="s">
        <v>660</v>
      </c>
      <c r="C425" s="4"/>
      <c r="D425" s="6"/>
      <c r="E425" s="10"/>
      <c r="F425" s="6"/>
      <c r="G425" s="10"/>
      <c r="H425" s="6"/>
      <c r="I425" s="10"/>
      <c r="J425" s="6"/>
      <c r="K425" s="10"/>
      <c r="L425" s="6"/>
      <c r="M425" s="10"/>
      <c r="N425" s="6"/>
      <c r="O425" s="10"/>
      <c r="P425" s="6">
        <f t="shared" si="99"/>
        <v>0</v>
      </c>
      <c r="Q425" s="10">
        <f>Q426</f>
        <v>0</v>
      </c>
      <c r="R425" s="6">
        <f t="shared" si="97"/>
        <v>0</v>
      </c>
      <c r="S425" s="6"/>
      <c r="T425" s="10"/>
      <c r="U425" s="6"/>
      <c r="V425" s="10"/>
      <c r="W425" s="6"/>
      <c r="X425" s="10"/>
      <c r="Y425" s="6"/>
      <c r="Z425" s="10"/>
      <c r="AA425" s="6"/>
      <c r="AB425" s="10"/>
      <c r="AC425" s="6">
        <f t="shared" si="85"/>
        <v>0</v>
      </c>
      <c r="AD425" s="10">
        <f>AD426</f>
        <v>0</v>
      </c>
      <c r="AE425" s="6">
        <f t="shared" si="98"/>
        <v>0</v>
      </c>
    </row>
    <row r="426" spans="1:31" ht="33" customHeight="1">
      <c r="A426" s="7" t="s">
        <v>661</v>
      </c>
      <c r="B426" s="3" t="s">
        <v>662</v>
      </c>
      <c r="C426" s="4"/>
      <c r="D426" s="6"/>
      <c r="E426" s="10"/>
      <c r="F426" s="6"/>
      <c r="G426" s="10"/>
      <c r="H426" s="6"/>
      <c r="I426" s="10"/>
      <c r="J426" s="6"/>
      <c r="K426" s="10"/>
      <c r="L426" s="6"/>
      <c r="M426" s="10"/>
      <c r="N426" s="6"/>
      <c r="O426" s="10"/>
      <c r="P426" s="6">
        <f t="shared" si="99"/>
        <v>0</v>
      </c>
      <c r="Q426" s="10">
        <f>Q427</f>
        <v>0</v>
      </c>
      <c r="R426" s="6">
        <f t="shared" si="97"/>
        <v>0</v>
      </c>
      <c r="S426" s="6"/>
      <c r="T426" s="10"/>
      <c r="U426" s="6"/>
      <c r="V426" s="10"/>
      <c r="W426" s="6"/>
      <c r="X426" s="10"/>
      <c r="Y426" s="6"/>
      <c r="Z426" s="10"/>
      <c r="AA426" s="6"/>
      <c r="AB426" s="10"/>
      <c r="AC426" s="6">
        <f t="shared" si="85"/>
        <v>0</v>
      </c>
      <c r="AD426" s="10">
        <f>AD427</f>
        <v>0</v>
      </c>
      <c r="AE426" s="6">
        <f t="shared" si="98"/>
        <v>0</v>
      </c>
    </row>
    <row r="427" spans="1:31" ht="46.5" customHeight="1">
      <c r="A427" s="7" t="s">
        <v>35</v>
      </c>
      <c r="B427" s="3" t="s">
        <v>662</v>
      </c>
      <c r="C427" s="4">
        <v>200</v>
      </c>
      <c r="D427" s="6"/>
      <c r="E427" s="10"/>
      <c r="F427" s="6"/>
      <c r="G427" s="10"/>
      <c r="H427" s="6"/>
      <c r="I427" s="10"/>
      <c r="J427" s="6"/>
      <c r="K427" s="10"/>
      <c r="L427" s="6"/>
      <c r="M427" s="10"/>
      <c r="N427" s="6"/>
      <c r="O427" s="10"/>
      <c r="P427" s="6">
        <f t="shared" si="99"/>
        <v>0</v>
      </c>
      <c r="Q427" s="10"/>
      <c r="R427" s="6">
        <f t="shared" si="97"/>
        <v>0</v>
      </c>
      <c r="S427" s="6"/>
      <c r="T427" s="10"/>
      <c r="U427" s="6"/>
      <c r="V427" s="10"/>
      <c r="W427" s="6"/>
      <c r="X427" s="10"/>
      <c r="Y427" s="6"/>
      <c r="Z427" s="10"/>
      <c r="AA427" s="6"/>
      <c r="AB427" s="10"/>
      <c r="AC427" s="6">
        <f t="shared" si="85"/>
        <v>0</v>
      </c>
      <c r="AD427" s="10"/>
      <c r="AE427" s="6">
        <f t="shared" si="98"/>
        <v>0</v>
      </c>
    </row>
    <row r="428" spans="1:31" ht="85.5" customHeight="1">
      <c r="A428" s="8" t="s">
        <v>6</v>
      </c>
      <c r="B428" s="9" t="s">
        <v>43</v>
      </c>
      <c r="C428" s="4"/>
      <c r="D428" s="6">
        <v>984.17172000000005</v>
      </c>
      <c r="E428" s="10">
        <f>E429</f>
        <v>0</v>
      </c>
      <c r="F428" s="6">
        <f t="shared" si="92"/>
        <v>984.17172000000005</v>
      </c>
      <c r="G428" s="10">
        <f>G429</f>
        <v>0</v>
      </c>
      <c r="H428" s="6">
        <f t="shared" si="89"/>
        <v>984.17172000000005</v>
      </c>
      <c r="I428" s="10">
        <f>I429</f>
        <v>0</v>
      </c>
      <c r="J428" s="6">
        <f t="shared" si="86"/>
        <v>984.17172000000005</v>
      </c>
      <c r="K428" s="10">
        <f>K429</f>
        <v>0</v>
      </c>
      <c r="L428" s="6">
        <f t="shared" si="82"/>
        <v>984.17172000000005</v>
      </c>
      <c r="M428" s="10">
        <f>M429</f>
        <v>0</v>
      </c>
      <c r="N428" s="6">
        <f t="shared" si="83"/>
        <v>984.17172000000005</v>
      </c>
      <c r="O428" s="10">
        <f>O429</f>
        <v>0</v>
      </c>
      <c r="P428" s="6">
        <f t="shared" si="99"/>
        <v>984.17172000000005</v>
      </c>
      <c r="Q428" s="10">
        <f>Q429</f>
        <v>0</v>
      </c>
      <c r="R428" s="6">
        <f t="shared" si="97"/>
        <v>984.17172000000005</v>
      </c>
      <c r="S428" s="6">
        <v>984.17172000000005</v>
      </c>
      <c r="T428" s="10">
        <f>T429</f>
        <v>0</v>
      </c>
      <c r="U428" s="6">
        <f t="shared" si="93"/>
        <v>984.17172000000005</v>
      </c>
      <c r="V428" s="10">
        <f>V429</f>
        <v>0</v>
      </c>
      <c r="W428" s="6">
        <f t="shared" si="91"/>
        <v>984.17172000000005</v>
      </c>
      <c r="X428" s="10">
        <f>X429</f>
        <v>0</v>
      </c>
      <c r="Y428" s="6">
        <f t="shared" si="87"/>
        <v>984.17172000000005</v>
      </c>
      <c r="Z428" s="10">
        <f>Z429</f>
        <v>0</v>
      </c>
      <c r="AA428" s="6">
        <f t="shared" si="84"/>
        <v>984.17172000000005</v>
      </c>
      <c r="AB428" s="10">
        <f>AB429</f>
        <v>0</v>
      </c>
      <c r="AC428" s="6">
        <f t="shared" si="85"/>
        <v>984.17172000000005</v>
      </c>
      <c r="AD428" s="10">
        <f>AD429</f>
        <v>0</v>
      </c>
      <c r="AE428" s="6">
        <f t="shared" si="98"/>
        <v>984.17172000000005</v>
      </c>
    </row>
    <row r="429" spans="1:31" ht="54" customHeight="1">
      <c r="A429" s="11" t="s">
        <v>469</v>
      </c>
      <c r="B429" s="9" t="s">
        <v>44</v>
      </c>
      <c r="C429" s="4"/>
      <c r="D429" s="6">
        <v>984.17172000000005</v>
      </c>
      <c r="E429" s="10">
        <f>E430+E435</f>
        <v>0</v>
      </c>
      <c r="F429" s="6">
        <f t="shared" si="92"/>
        <v>984.17172000000005</v>
      </c>
      <c r="G429" s="10">
        <f>G430+G435</f>
        <v>0</v>
      </c>
      <c r="H429" s="6">
        <f t="shared" si="89"/>
        <v>984.17172000000005</v>
      </c>
      <c r="I429" s="10">
        <f>I430+I435</f>
        <v>0</v>
      </c>
      <c r="J429" s="6">
        <f t="shared" si="86"/>
        <v>984.17172000000005</v>
      </c>
      <c r="K429" s="10">
        <f>K430+K435</f>
        <v>0</v>
      </c>
      <c r="L429" s="6">
        <f t="shared" si="82"/>
        <v>984.17172000000005</v>
      </c>
      <c r="M429" s="10">
        <f>M430+M435</f>
        <v>0</v>
      </c>
      <c r="N429" s="6">
        <f t="shared" si="83"/>
        <v>984.17172000000005</v>
      </c>
      <c r="O429" s="10">
        <f>O430+O435</f>
        <v>0</v>
      </c>
      <c r="P429" s="6">
        <f t="shared" si="99"/>
        <v>984.17172000000005</v>
      </c>
      <c r="Q429" s="10">
        <f>Q430+Q435</f>
        <v>0</v>
      </c>
      <c r="R429" s="6">
        <f t="shared" si="97"/>
        <v>984.17172000000005</v>
      </c>
      <c r="S429" s="6">
        <v>984.17172000000005</v>
      </c>
      <c r="T429" s="10">
        <f>T430+T435</f>
        <v>0</v>
      </c>
      <c r="U429" s="6">
        <f t="shared" si="93"/>
        <v>984.17172000000005</v>
      </c>
      <c r="V429" s="10">
        <f>V430+V435</f>
        <v>0</v>
      </c>
      <c r="W429" s="6">
        <f t="shared" si="91"/>
        <v>984.17172000000005</v>
      </c>
      <c r="X429" s="10">
        <f>X430+X435</f>
        <v>0</v>
      </c>
      <c r="Y429" s="6">
        <f t="shared" si="87"/>
        <v>984.17172000000005</v>
      </c>
      <c r="Z429" s="10">
        <f>Z430+Z435</f>
        <v>0</v>
      </c>
      <c r="AA429" s="6">
        <f t="shared" si="84"/>
        <v>984.17172000000005</v>
      </c>
      <c r="AB429" s="10">
        <f>AB430+AB435</f>
        <v>0</v>
      </c>
      <c r="AC429" s="6">
        <f t="shared" si="85"/>
        <v>984.17172000000005</v>
      </c>
      <c r="AD429" s="10">
        <f>AD430+AD435</f>
        <v>0</v>
      </c>
      <c r="AE429" s="6">
        <f t="shared" si="98"/>
        <v>984.17172000000005</v>
      </c>
    </row>
    <row r="430" spans="1:31" ht="54" customHeight="1">
      <c r="A430" s="12" t="s">
        <v>470</v>
      </c>
      <c r="B430" s="3" t="s">
        <v>45</v>
      </c>
      <c r="C430" s="4"/>
      <c r="D430" s="6">
        <v>984.17172000000005</v>
      </c>
      <c r="E430" s="10">
        <f>E431+E433</f>
        <v>0</v>
      </c>
      <c r="F430" s="6">
        <f t="shared" si="92"/>
        <v>984.17172000000005</v>
      </c>
      <c r="G430" s="10">
        <f>G431+G433</f>
        <v>0</v>
      </c>
      <c r="H430" s="6">
        <f t="shared" si="89"/>
        <v>984.17172000000005</v>
      </c>
      <c r="I430" s="10">
        <f>I431+I433</f>
        <v>0</v>
      </c>
      <c r="J430" s="6">
        <f t="shared" si="86"/>
        <v>984.17172000000005</v>
      </c>
      <c r="K430" s="10">
        <f>K431+K433</f>
        <v>0</v>
      </c>
      <c r="L430" s="6">
        <f t="shared" si="82"/>
        <v>984.17172000000005</v>
      </c>
      <c r="M430" s="10">
        <f>M431+M433</f>
        <v>0</v>
      </c>
      <c r="N430" s="6">
        <f t="shared" si="83"/>
        <v>984.17172000000005</v>
      </c>
      <c r="O430" s="10">
        <f>O431+O433</f>
        <v>0</v>
      </c>
      <c r="P430" s="6">
        <f t="shared" si="99"/>
        <v>984.17172000000005</v>
      </c>
      <c r="Q430" s="10">
        <f>Q431+Q433</f>
        <v>0</v>
      </c>
      <c r="R430" s="6">
        <f t="shared" si="97"/>
        <v>984.17172000000005</v>
      </c>
      <c r="S430" s="6">
        <v>984.17172000000005</v>
      </c>
      <c r="T430" s="10">
        <f>T431+T433</f>
        <v>0</v>
      </c>
      <c r="U430" s="6">
        <f t="shared" si="93"/>
        <v>984.17172000000005</v>
      </c>
      <c r="V430" s="10">
        <f>V431+V433</f>
        <v>0</v>
      </c>
      <c r="W430" s="6">
        <f t="shared" si="91"/>
        <v>984.17172000000005</v>
      </c>
      <c r="X430" s="10">
        <f>X431+X433</f>
        <v>0</v>
      </c>
      <c r="Y430" s="6">
        <f t="shared" si="87"/>
        <v>984.17172000000005</v>
      </c>
      <c r="Z430" s="10">
        <f>Z431+Z433</f>
        <v>0</v>
      </c>
      <c r="AA430" s="6">
        <f t="shared" si="84"/>
        <v>984.17172000000005</v>
      </c>
      <c r="AB430" s="10">
        <f>AB431+AB433</f>
        <v>0</v>
      </c>
      <c r="AC430" s="6">
        <f t="shared" si="85"/>
        <v>984.17172000000005</v>
      </c>
      <c r="AD430" s="10">
        <f>AD431+AD433</f>
        <v>0</v>
      </c>
      <c r="AE430" s="6">
        <f t="shared" si="98"/>
        <v>984.17172000000005</v>
      </c>
    </row>
    <row r="431" spans="1:31" ht="56.25" customHeight="1">
      <c r="A431" s="12" t="s">
        <v>42</v>
      </c>
      <c r="B431" s="3" t="s">
        <v>46</v>
      </c>
      <c r="C431" s="4"/>
      <c r="D431" s="6">
        <v>50</v>
      </c>
      <c r="E431" s="10">
        <f>E432</f>
        <v>0</v>
      </c>
      <c r="F431" s="6">
        <f t="shared" si="92"/>
        <v>50</v>
      </c>
      <c r="G431" s="10">
        <f>G432</f>
        <v>0</v>
      </c>
      <c r="H431" s="6">
        <f t="shared" si="89"/>
        <v>50</v>
      </c>
      <c r="I431" s="10">
        <f>I432</f>
        <v>0</v>
      </c>
      <c r="J431" s="6">
        <f t="shared" si="86"/>
        <v>50</v>
      </c>
      <c r="K431" s="10">
        <f>K432</f>
        <v>0</v>
      </c>
      <c r="L431" s="6">
        <f t="shared" si="82"/>
        <v>50</v>
      </c>
      <c r="M431" s="10">
        <f>M432</f>
        <v>0</v>
      </c>
      <c r="N431" s="6">
        <f t="shared" si="83"/>
        <v>50</v>
      </c>
      <c r="O431" s="10">
        <f>O432</f>
        <v>0</v>
      </c>
      <c r="P431" s="6">
        <f t="shared" si="99"/>
        <v>50</v>
      </c>
      <c r="Q431" s="10">
        <f>Q432</f>
        <v>0</v>
      </c>
      <c r="R431" s="6">
        <f t="shared" si="97"/>
        <v>50</v>
      </c>
      <c r="S431" s="6">
        <v>50</v>
      </c>
      <c r="T431" s="10">
        <f>T432</f>
        <v>0</v>
      </c>
      <c r="U431" s="6">
        <f t="shared" si="93"/>
        <v>50</v>
      </c>
      <c r="V431" s="10">
        <f>V432</f>
        <v>0</v>
      </c>
      <c r="W431" s="6">
        <f t="shared" si="91"/>
        <v>50</v>
      </c>
      <c r="X431" s="10">
        <f>X432</f>
        <v>0</v>
      </c>
      <c r="Y431" s="6">
        <f t="shared" si="87"/>
        <v>50</v>
      </c>
      <c r="Z431" s="10">
        <f>Z432</f>
        <v>0</v>
      </c>
      <c r="AA431" s="6">
        <f t="shared" si="84"/>
        <v>50</v>
      </c>
      <c r="AB431" s="10">
        <f>AB432</f>
        <v>0</v>
      </c>
      <c r="AC431" s="6">
        <f t="shared" si="85"/>
        <v>50</v>
      </c>
      <c r="AD431" s="10">
        <f>AD432</f>
        <v>0</v>
      </c>
      <c r="AE431" s="6">
        <f t="shared" si="98"/>
        <v>50</v>
      </c>
    </row>
    <row r="432" spans="1:31" ht="30" customHeight="1">
      <c r="A432" s="7" t="s">
        <v>34</v>
      </c>
      <c r="B432" s="3" t="s">
        <v>46</v>
      </c>
      <c r="C432" s="4">
        <v>800</v>
      </c>
      <c r="D432" s="6">
        <v>50</v>
      </c>
      <c r="E432" s="10"/>
      <c r="F432" s="6">
        <f t="shared" si="92"/>
        <v>50</v>
      </c>
      <c r="G432" s="10"/>
      <c r="H432" s="6">
        <f t="shared" si="89"/>
        <v>50</v>
      </c>
      <c r="I432" s="10"/>
      <c r="J432" s="6">
        <f t="shared" si="86"/>
        <v>50</v>
      </c>
      <c r="K432" s="10"/>
      <c r="L432" s="6">
        <f t="shared" si="82"/>
        <v>50</v>
      </c>
      <c r="M432" s="10"/>
      <c r="N432" s="6">
        <f t="shared" ref="N432:N495" si="102">L432+M432</f>
        <v>50</v>
      </c>
      <c r="O432" s="10"/>
      <c r="P432" s="6">
        <f t="shared" si="99"/>
        <v>50</v>
      </c>
      <c r="Q432" s="10"/>
      <c r="R432" s="6">
        <f t="shared" si="97"/>
        <v>50</v>
      </c>
      <c r="S432" s="6">
        <v>50</v>
      </c>
      <c r="T432" s="10"/>
      <c r="U432" s="6">
        <f t="shared" si="93"/>
        <v>50</v>
      </c>
      <c r="V432" s="10"/>
      <c r="W432" s="6">
        <f t="shared" si="91"/>
        <v>50</v>
      </c>
      <c r="X432" s="10"/>
      <c r="Y432" s="6">
        <f t="shared" si="87"/>
        <v>50</v>
      </c>
      <c r="Z432" s="10"/>
      <c r="AA432" s="6">
        <f t="shared" si="84"/>
        <v>50</v>
      </c>
      <c r="AB432" s="10"/>
      <c r="AC432" s="6">
        <f t="shared" ref="AC432:AC495" si="103">AA432+AB432</f>
        <v>50</v>
      </c>
      <c r="AD432" s="10"/>
      <c r="AE432" s="6">
        <f t="shared" si="98"/>
        <v>50</v>
      </c>
    </row>
    <row r="433" spans="1:31" ht="39.75" customHeight="1">
      <c r="A433" s="7" t="s">
        <v>557</v>
      </c>
      <c r="B433" s="3" t="s">
        <v>558</v>
      </c>
      <c r="C433" s="4"/>
      <c r="D433" s="6">
        <v>934.17172000000005</v>
      </c>
      <c r="E433" s="10">
        <f>E434</f>
        <v>0</v>
      </c>
      <c r="F433" s="6">
        <f t="shared" si="92"/>
        <v>934.17172000000005</v>
      </c>
      <c r="G433" s="10">
        <f>G434</f>
        <v>0</v>
      </c>
      <c r="H433" s="6">
        <f t="shared" si="89"/>
        <v>934.17172000000005</v>
      </c>
      <c r="I433" s="10">
        <f>I434</f>
        <v>0</v>
      </c>
      <c r="J433" s="6">
        <f t="shared" si="86"/>
        <v>934.17172000000005</v>
      </c>
      <c r="K433" s="10">
        <f>K434</f>
        <v>0</v>
      </c>
      <c r="L433" s="6">
        <f t="shared" si="82"/>
        <v>934.17172000000005</v>
      </c>
      <c r="M433" s="10">
        <f>M434</f>
        <v>0</v>
      </c>
      <c r="N433" s="6">
        <f t="shared" si="102"/>
        <v>934.17172000000005</v>
      </c>
      <c r="O433" s="10">
        <f>O434</f>
        <v>0</v>
      </c>
      <c r="P433" s="6">
        <f t="shared" si="99"/>
        <v>934.17172000000005</v>
      </c>
      <c r="Q433" s="10">
        <f>Q434</f>
        <v>0</v>
      </c>
      <c r="R433" s="6">
        <f t="shared" si="97"/>
        <v>934.17172000000005</v>
      </c>
      <c r="S433" s="6">
        <v>934.17172000000005</v>
      </c>
      <c r="T433" s="10">
        <f>T434</f>
        <v>0</v>
      </c>
      <c r="U433" s="6">
        <f t="shared" si="93"/>
        <v>934.17172000000005</v>
      </c>
      <c r="V433" s="10">
        <f>V434</f>
        <v>0</v>
      </c>
      <c r="W433" s="6">
        <f t="shared" si="91"/>
        <v>934.17172000000005</v>
      </c>
      <c r="X433" s="10">
        <f>X434</f>
        <v>0</v>
      </c>
      <c r="Y433" s="6">
        <f t="shared" si="87"/>
        <v>934.17172000000005</v>
      </c>
      <c r="Z433" s="10">
        <f>Z434</f>
        <v>0</v>
      </c>
      <c r="AA433" s="6">
        <f t="shared" si="84"/>
        <v>934.17172000000005</v>
      </c>
      <c r="AB433" s="10">
        <f>AB434</f>
        <v>0</v>
      </c>
      <c r="AC433" s="6">
        <f t="shared" si="103"/>
        <v>934.17172000000005</v>
      </c>
      <c r="AD433" s="10">
        <f>AD434</f>
        <v>0</v>
      </c>
      <c r="AE433" s="6">
        <f t="shared" si="98"/>
        <v>934.17172000000005</v>
      </c>
    </row>
    <row r="434" spans="1:31" ht="42" customHeight="1">
      <c r="A434" s="7" t="s">
        <v>34</v>
      </c>
      <c r="B434" s="3" t="s">
        <v>558</v>
      </c>
      <c r="C434" s="4">
        <v>800</v>
      </c>
      <c r="D434" s="6">
        <v>934.17172000000005</v>
      </c>
      <c r="E434" s="10"/>
      <c r="F434" s="6">
        <f t="shared" si="92"/>
        <v>934.17172000000005</v>
      </c>
      <c r="G434" s="10"/>
      <c r="H434" s="6">
        <f t="shared" si="89"/>
        <v>934.17172000000005</v>
      </c>
      <c r="I434" s="10"/>
      <c r="J434" s="6">
        <f t="shared" si="86"/>
        <v>934.17172000000005</v>
      </c>
      <c r="K434" s="10"/>
      <c r="L434" s="6">
        <f t="shared" ref="L434:L501" si="104">J434+K434</f>
        <v>934.17172000000005</v>
      </c>
      <c r="M434" s="10"/>
      <c r="N434" s="6">
        <f t="shared" si="102"/>
        <v>934.17172000000005</v>
      </c>
      <c r="O434" s="10"/>
      <c r="P434" s="6">
        <f t="shared" si="99"/>
        <v>934.17172000000005</v>
      </c>
      <c r="Q434" s="10"/>
      <c r="R434" s="6">
        <f t="shared" si="97"/>
        <v>934.17172000000005</v>
      </c>
      <c r="S434" s="6">
        <v>934.17172000000005</v>
      </c>
      <c r="T434" s="10"/>
      <c r="U434" s="6">
        <f t="shared" si="93"/>
        <v>934.17172000000005</v>
      </c>
      <c r="V434" s="10"/>
      <c r="W434" s="6">
        <f t="shared" si="91"/>
        <v>934.17172000000005</v>
      </c>
      <c r="X434" s="10"/>
      <c r="Y434" s="6">
        <f t="shared" si="87"/>
        <v>934.17172000000005</v>
      </c>
      <c r="Z434" s="10"/>
      <c r="AA434" s="6">
        <f t="shared" si="84"/>
        <v>934.17172000000005</v>
      </c>
      <c r="AB434" s="10"/>
      <c r="AC434" s="6">
        <f t="shared" si="103"/>
        <v>934.17172000000005</v>
      </c>
      <c r="AD434" s="10"/>
      <c r="AE434" s="6">
        <f t="shared" si="98"/>
        <v>934.17172000000005</v>
      </c>
    </row>
    <row r="435" spans="1:31" ht="51.75" customHeight="1">
      <c r="A435" s="7" t="s">
        <v>495</v>
      </c>
      <c r="B435" s="3" t="s">
        <v>496</v>
      </c>
      <c r="C435" s="4"/>
      <c r="D435" s="6">
        <v>0</v>
      </c>
      <c r="E435" s="10">
        <f>E436</f>
        <v>0</v>
      </c>
      <c r="F435" s="6">
        <f t="shared" si="92"/>
        <v>0</v>
      </c>
      <c r="G435" s="10">
        <f>G436</f>
        <v>0</v>
      </c>
      <c r="H435" s="6">
        <f t="shared" si="89"/>
        <v>0</v>
      </c>
      <c r="I435" s="10">
        <f>I436</f>
        <v>0</v>
      </c>
      <c r="J435" s="6">
        <f t="shared" si="86"/>
        <v>0</v>
      </c>
      <c r="K435" s="10">
        <f>K436</f>
        <v>0</v>
      </c>
      <c r="L435" s="6">
        <f t="shared" si="104"/>
        <v>0</v>
      </c>
      <c r="M435" s="10">
        <f>M436</f>
        <v>0</v>
      </c>
      <c r="N435" s="6">
        <f t="shared" si="102"/>
        <v>0</v>
      </c>
      <c r="O435" s="10">
        <f>O436</f>
        <v>0</v>
      </c>
      <c r="P435" s="6">
        <f t="shared" si="99"/>
        <v>0</v>
      </c>
      <c r="Q435" s="10">
        <f>Q436</f>
        <v>0</v>
      </c>
      <c r="R435" s="6">
        <f t="shared" si="97"/>
        <v>0</v>
      </c>
      <c r="S435" s="6">
        <v>0</v>
      </c>
      <c r="T435" s="10">
        <f>T436</f>
        <v>0</v>
      </c>
      <c r="U435" s="6">
        <f t="shared" si="93"/>
        <v>0</v>
      </c>
      <c r="V435" s="10">
        <f>V436</f>
        <v>0</v>
      </c>
      <c r="W435" s="6">
        <f t="shared" si="91"/>
        <v>0</v>
      </c>
      <c r="X435" s="10">
        <f>X436</f>
        <v>0</v>
      </c>
      <c r="Y435" s="6">
        <f t="shared" si="87"/>
        <v>0</v>
      </c>
      <c r="Z435" s="10">
        <f>Z436</f>
        <v>0</v>
      </c>
      <c r="AA435" s="6">
        <f t="shared" si="84"/>
        <v>0</v>
      </c>
      <c r="AB435" s="10">
        <f>AB436</f>
        <v>0</v>
      </c>
      <c r="AC435" s="6">
        <f t="shared" si="103"/>
        <v>0</v>
      </c>
      <c r="AD435" s="10">
        <f>AD436</f>
        <v>0</v>
      </c>
      <c r="AE435" s="6">
        <f t="shared" si="98"/>
        <v>0</v>
      </c>
    </row>
    <row r="436" spans="1:31" ht="52.5" customHeight="1">
      <c r="A436" s="7" t="s">
        <v>497</v>
      </c>
      <c r="B436" s="3" t="s">
        <v>498</v>
      </c>
      <c r="C436" s="4"/>
      <c r="D436" s="6">
        <v>0</v>
      </c>
      <c r="E436" s="10">
        <f>E437</f>
        <v>0</v>
      </c>
      <c r="F436" s="6">
        <f t="shared" si="92"/>
        <v>0</v>
      </c>
      <c r="G436" s="10">
        <f>G437</f>
        <v>0</v>
      </c>
      <c r="H436" s="6">
        <f t="shared" si="89"/>
        <v>0</v>
      </c>
      <c r="I436" s="10">
        <f>I437</f>
        <v>0</v>
      </c>
      <c r="J436" s="6">
        <f t="shared" si="86"/>
        <v>0</v>
      </c>
      <c r="K436" s="10">
        <f>K437</f>
        <v>0</v>
      </c>
      <c r="L436" s="6">
        <f t="shared" si="104"/>
        <v>0</v>
      </c>
      <c r="M436" s="10">
        <f>M437</f>
        <v>0</v>
      </c>
      <c r="N436" s="6">
        <f t="shared" si="102"/>
        <v>0</v>
      </c>
      <c r="O436" s="10">
        <f>O437</f>
        <v>0</v>
      </c>
      <c r="P436" s="6">
        <f t="shared" si="99"/>
        <v>0</v>
      </c>
      <c r="Q436" s="10">
        <f>Q437</f>
        <v>0</v>
      </c>
      <c r="R436" s="6">
        <f t="shared" si="97"/>
        <v>0</v>
      </c>
      <c r="S436" s="6">
        <v>0</v>
      </c>
      <c r="T436" s="10">
        <f>T437</f>
        <v>0</v>
      </c>
      <c r="U436" s="6">
        <f t="shared" si="93"/>
        <v>0</v>
      </c>
      <c r="V436" s="10">
        <f>V437</f>
        <v>0</v>
      </c>
      <c r="W436" s="6">
        <f t="shared" si="91"/>
        <v>0</v>
      </c>
      <c r="X436" s="10">
        <f>X437</f>
        <v>0</v>
      </c>
      <c r="Y436" s="6">
        <f t="shared" si="87"/>
        <v>0</v>
      </c>
      <c r="Z436" s="10">
        <f>Z437</f>
        <v>0</v>
      </c>
      <c r="AA436" s="6">
        <f t="shared" si="84"/>
        <v>0</v>
      </c>
      <c r="AB436" s="10">
        <f>AB437</f>
        <v>0</v>
      </c>
      <c r="AC436" s="6">
        <f t="shared" si="103"/>
        <v>0</v>
      </c>
      <c r="AD436" s="10">
        <f>AD437</f>
        <v>0</v>
      </c>
      <c r="AE436" s="6">
        <f t="shared" si="98"/>
        <v>0</v>
      </c>
    </row>
    <row r="437" spans="1:31" ht="42" customHeight="1">
      <c r="A437" s="7" t="s">
        <v>34</v>
      </c>
      <c r="B437" s="3" t="s">
        <v>498</v>
      </c>
      <c r="C437" s="4">
        <v>800</v>
      </c>
      <c r="D437" s="6">
        <v>0</v>
      </c>
      <c r="E437" s="10"/>
      <c r="F437" s="6">
        <f t="shared" si="92"/>
        <v>0</v>
      </c>
      <c r="G437" s="10"/>
      <c r="H437" s="6">
        <f t="shared" si="89"/>
        <v>0</v>
      </c>
      <c r="I437" s="10"/>
      <c r="J437" s="6">
        <f t="shared" si="86"/>
        <v>0</v>
      </c>
      <c r="K437" s="10"/>
      <c r="L437" s="6">
        <f t="shared" si="104"/>
        <v>0</v>
      </c>
      <c r="M437" s="10"/>
      <c r="N437" s="6">
        <f t="shared" si="102"/>
        <v>0</v>
      </c>
      <c r="O437" s="10"/>
      <c r="P437" s="6">
        <f t="shared" si="99"/>
        <v>0</v>
      </c>
      <c r="Q437" s="10"/>
      <c r="R437" s="6">
        <f t="shared" si="97"/>
        <v>0</v>
      </c>
      <c r="S437" s="6">
        <v>0</v>
      </c>
      <c r="T437" s="10"/>
      <c r="U437" s="6">
        <f t="shared" si="93"/>
        <v>0</v>
      </c>
      <c r="V437" s="10"/>
      <c r="W437" s="6">
        <f t="shared" si="91"/>
        <v>0</v>
      </c>
      <c r="X437" s="10"/>
      <c r="Y437" s="6">
        <f t="shared" si="87"/>
        <v>0</v>
      </c>
      <c r="Z437" s="10"/>
      <c r="AA437" s="6">
        <f t="shared" ref="AA437:AA504" si="105">Y437+Z437</f>
        <v>0</v>
      </c>
      <c r="AB437" s="10"/>
      <c r="AC437" s="6">
        <f t="shared" si="103"/>
        <v>0</v>
      </c>
      <c r="AD437" s="10"/>
      <c r="AE437" s="6">
        <f t="shared" si="98"/>
        <v>0</v>
      </c>
    </row>
    <row r="438" spans="1:31" ht="87" customHeight="1">
      <c r="A438" s="8" t="s">
        <v>7</v>
      </c>
      <c r="B438" s="9" t="s">
        <v>343</v>
      </c>
      <c r="C438" s="4"/>
      <c r="D438" s="6">
        <v>2177.1385</v>
      </c>
      <c r="E438" s="10">
        <f>E439+E449</f>
        <v>0</v>
      </c>
      <c r="F438" s="6">
        <f t="shared" si="92"/>
        <v>2177.1385</v>
      </c>
      <c r="G438" s="10">
        <f>G439+G449</f>
        <v>0</v>
      </c>
      <c r="H438" s="6">
        <f t="shared" si="89"/>
        <v>2177.1385</v>
      </c>
      <c r="I438" s="10">
        <f>I439+I449</f>
        <v>0</v>
      </c>
      <c r="J438" s="6">
        <f t="shared" si="86"/>
        <v>2177.1385</v>
      </c>
      <c r="K438" s="10">
        <f>K439+K449+K445</f>
        <v>0</v>
      </c>
      <c r="L438" s="6">
        <f t="shared" si="104"/>
        <v>2177.1385</v>
      </c>
      <c r="M438" s="10">
        <f>M439+M449+M445</f>
        <v>0</v>
      </c>
      <c r="N438" s="6">
        <f t="shared" si="102"/>
        <v>2177.1385</v>
      </c>
      <c r="O438" s="10">
        <f>O439+O449+O445</f>
        <v>0</v>
      </c>
      <c r="P438" s="6">
        <f t="shared" si="99"/>
        <v>2177.1385</v>
      </c>
      <c r="Q438" s="10">
        <f>Q439+Q449+Q445</f>
        <v>0</v>
      </c>
      <c r="R438" s="6">
        <f t="shared" si="97"/>
        <v>2177.1385</v>
      </c>
      <c r="S438" s="6">
        <v>2177.1385</v>
      </c>
      <c r="T438" s="10">
        <f>T439+T449</f>
        <v>0</v>
      </c>
      <c r="U438" s="6">
        <f t="shared" si="93"/>
        <v>2177.1385</v>
      </c>
      <c r="V438" s="10">
        <f>V439+V449</f>
        <v>0</v>
      </c>
      <c r="W438" s="6">
        <f t="shared" si="91"/>
        <v>2177.1385</v>
      </c>
      <c r="X438" s="10">
        <f>X439+X449</f>
        <v>0</v>
      </c>
      <c r="Y438" s="6">
        <f t="shared" si="87"/>
        <v>2177.1385</v>
      </c>
      <c r="Z438" s="10">
        <f>Z439+Z449+Z445</f>
        <v>0</v>
      </c>
      <c r="AA438" s="6">
        <f t="shared" si="105"/>
        <v>2177.1385</v>
      </c>
      <c r="AB438" s="10">
        <f>AB439+AB449+AB445</f>
        <v>0</v>
      </c>
      <c r="AC438" s="6">
        <f t="shared" si="103"/>
        <v>2177.1385</v>
      </c>
      <c r="AD438" s="10">
        <f>AD439+AD449+AD445</f>
        <v>0</v>
      </c>
      <c r="AE438" s="6">
        <f t="shared" si="98"/>
        <v>2177.1385</v>
      </c>
    </row>
    <row r="439" spans="1:31" ht="45" customHeight="1">
      <c r="A439" s="11" t="s">
        <v>342</v>
      </c>
      <c r="B439" s="9" t="s">
        <v>31</v>
      </c>
      <c r="C439" s="4"/>
      <c r="D439" s="6">
        <v>1677.1385</v>
      </c>
      <c r="E439" s="10">
        <f>E440</f>
        <v>0</v>
      </c>
      <c r="F439" s="6">
        <f t="shared" si="92"/>
        <v>1677.1385</v>
      </c>
      <c r="G439" s="10">
        <f>G440</f>
        <v>0</v>
      </c>
      <c r="H439" s="6">
        <f t="shared" si="89"/>
        <v>1677.1385</v>
      </c>
      <c r="I439" s="10">
        <f>I440</f>
        <v>0</v>
      </c>
      <c r="J439" s="6">
        <f t="shared" si="86"/>
        <v>1677.1385</v>
      </c>
      <c r="K439" s="10">
        <f>K440</f>
        <v>0</v>
      </c>
      <c r="L439" s="6">
        <f t="shared" si="104"/>
        <v>1677.1385</v>
      </c>
      <c r="M439" s="10">
        <f>M440</f>
        <v>0</v>
      </c>
      <c r="N439" s="6">
        <f t="shared" si="102"/>
        <v>1677.1385</v>
      </c>
      <c r="O439" s="10">
        <f>O440</f>
        <v>0</v>
      </c>
      <c r="P439" s="6">
        <f t="shared" si="99"/>
        <v>1677.1385</v>
      </c>
      <c r="Q439" s="10">
        <f>Q440</f>
        <v>0</v>
      </c>
      <c r="R439" s="6">
        <f t="shared" si="97"/>
        <v>1677.1385</v>
      </c>
      <c r="S439" s="6">
        <v>1677.1385</v>
      </c>
      <c r="T439" s="10">
        <f>T440</f>
        <v>0</v>
      </c>
      <c r="U439" s="6">
        <f t="shared" si="93"/>
        <v>1677.1385</v>
      </c>
      <c r="V439" s="10">
        <f>V440</f>
        <v>0</v>
      </c>
      <c r="W439" s="6">
        <f t="shared" si="91"/>
        <v>1677.1385</v>
      </c>
      <c r="X439" s="10">
        <f>X440</f>
        <v>0</v>
      </c>
      <c r="Y439" s="6">
        <f t="shared" si="87"/>
        <v>1677.1385</v>
      </c>
      <c r="Z439" s="10">
        <f>Z440</f>
        <v>0</v>
      </c>
      <c r="AA439" s="6">
        <f t="shared" si="105"/>
        <v>1677.1385</v>
      </c>
      <c r="AB439" s="10">
        <f>AB440</f>
        <v>0</v>
      </c>
      <c r="AC439" s="6">
        <f t="shared" si="103"/>
        <v>1677.1385</v>
      </c>
      <c r="AD439" s="10">
        <f>AD440</f>
        <v>0</v>
      </c>
      <c r="AE439" s="6">
        <f t="shared" si="98"/>
        <v>1677.1385</v>
      </c>
    </row>
    <row r="440" spans="1:31" ht="46.5" customHeight="1">
      <c r="A440" s="1" t="s">
        <v>340</v>
      </c>
      <c r="B440" s="3" t="s">
        <v>32</v>
      </c>
      <c r="C440" s="4"/>
      <c r="D440" s="6">
        <v>1677.1385</v>
      </c>
      <c r="E440" s="10">
        <f>E441</f>
        <v>0</v>
      </c>
      <c r="F440" s="6">
        <f t="shared" si="92"/>
        <v>1677.1385</v>
      </c>
      <c r="G440" s="10">
        <f>G441</f>
        <v>0</v>
      </c>
      <c r="H440" s="6">
        <f t="shared" si="89"/>
        <v>1677.1385</v>
      </c>
      <c r="I440" s="10">
        <f>I441</f>
        <v>0</v>
      </c>
      <c r="J440" s="6">
        <f t="shared" si="86"/>
        <v>1677.1385</v>
      </c>
      <c r="K440" s="10">
        <f>K441</f>
        <v>0</v>
      </c>
      <c r="L440" s="6">
        <f t="shared" si="104"/>
        <v>1677.1385</v>
      </c>
      <c r="M440" s="10">
        <f>M441</f>
        <v>0</v>
      </c>
      <c r="N440" s="6">
        <f t="shared" si="102"/>
        <v>1677.1385</v>
      </c>
      <c r="O440" s="10">
        <f>O441</f>
        <v>0</v>
      </c>
      <c r="P440" s="6">
        <f t="shared" si="99"/>
        <v>1677.1385</v>
      </c>
      <c r="Q440" s="10">
        <f>Q441</f>
        <v>0</v>
      </c>
      <c r="R440" s="6">
        <f t="shared" si="97"/>
        <v>1677.1385</v>
      </c>
      <c r="S440" s="6">
        <v>1677.1385</v>
      </c>
      <c r="T440" s="10">
        <f>T441</f>
        <v>0</v>
      </c>
      <c r="U440" s="6">
        <f t="shared" si="93"/>
        <v>1677.1385</v>
      </c>
      <c r="V440" s="10">
        <f>V441</f>
        <v>0</v>
      </c>
      <c r="W440" s="6">
        <f t="shared" si="91"/>
        <v>1677.1385</v>
      </c>
      <c r="X440" s="10">
        <f>X441</f>
        <v>0</v>
      </c>
      <c r="Y440" s="6">
        <f t="shared" si="87"/>
        <v>1677.1385</v>
      </c>
      <c r="Z440" s="10">
        <f>Z441</f>
        <v>0</v>
      </c>
      <c r="AA440" s="6">
        <f t="shared" si="105"/>
        <v>1677.1385</v>
      </c>
      <c r="AB440" s="10">
        <f>AB441</f>
        <v>0</v>
      </c>
      <c r="AC440" s="6">
        <f t="shared" si="103"/>
        <v>1677.1385</v>
      </c>
      <c r="AD440" s="10">
        <f>AD441</f>
        <v>0</v>
      </c>
      <c r="AE440" s="6">
        <f t="shared" si="98"/>
        <v>1677.1385</v>
      </c>
    </row>
    <row r="441" spans="1:31" ht="42.75" customHeight="1">
      <c r="A441" s="1" t="s">
        <v>341</v>
      </c>
      <c r="B441" s="3" t="s">
        <v>33</v>
      </c>
      <c r="C441" s="4"/>
      <c r="D441" s="6">
        <v>1677.1385</v>
      </c>
      <c r="E441" s="10">
        <f>E442+E443+E444</f>
        <v>0</v>
      </c>
      <c r="F441" s="6">
        <f t="shared" si="92"/>
        <v>1677.1385</v>
      </c>
      <c r="G441" s="10">
        <f>G442+G443+G444</f>
        <v>0</v>
      </c>
      <c r="H441" s="6">
        <f t="shared" si="89"/>
        <v>1677.1385</v>
      </c>
      <c r="I441" s="10">
        <f>I442+I443+I444</f>
        <v>0</v>
      </c>
      <c r="J441" s="6">
        <f t="shared" si="86"/>
        <v>1677.1385</v>
      </c>
      <c r="K441" s="10">
        <f>K442+K443+K444</f>
        <v>0</v>
      </c>
      <c r="L441" s="6">
        <f t="shared" si="104"/>
        <v>1677.1385</v>
      </c>
      <c r="M441" s="10">
        <f>M442+M443+M444</f>
        <v>0</v>
      </c>
      <c r="N441" s="6">
        <f t="shared" si="102"/>
        <v>1677.1385</v>
      </c>
      <c r="O441" s="10">
        <f>O442+O443+O444</f>
        <v>0</v>
      </c>
      <c r="P441" s="6">
        <f t="shared" si="99"/>
        <v>1677.1385</v>
      </c>
      <c r="Q441" s="10">
        <f>Q442+Q443+Q444</f>
        <v>0</v>
      </c>
      <c r="R441" s="6">
        <f t="shared" si="97"/>
        <v>1677.1385</v>
      </c>
      <c r="S441" s="6">
        <v>1677.1385</v>
      </c>
      <c r="T441" s="10">
        <f>T442+T443+T444</f>
        <v>0</v>
      </c>
      <c r="U441" s="6">
        <f t="shared" si="93"/>
        <v>1677.1385</v>
      </c>
      <c r="V441" s="10">
        <f>V442+V443+V444</f>
        <v>0</v>
      </c>
      <c r="W441" s="6">
        <f t="shared" si="91"/>
        <v>1677.1385</v>
      </c>
      <c r="X441" s="10">
        <f>X442+X443+X444</f>
        <v>0</v>
      </c>
      <c r="Y441" s="6">
        <f t="shared" si="87"/>
        <v>1677.1385</v>
      </c>
      <c r="Z441" s="10">
        <f>Z442+Z443+Z444</f>
        <v>0</v>
      </c>
      <c r="AA441" s="6">
        <f t="shared" si="105"/>
        <v>1677.1385</v>
      </c>
      <c r="AB441" s="10">
        <f>AB442+AB443+AB444</f>
        <v>0</v>
      </c>
      <c r="AC441" s="6">
        <f t="shared" si="103"/>
        <v>1677.1385</v>
      </c>
      <c r="AD441" s="10">
        <f>AD442+AD443+AD444</f>
        <v>0</v>
      </c>
      <c r="AE441" s="6">
        <f t="shared" si="98"/>
        <v>1677.1385</v>
      </c>
    </row>
    <row r="442" spans="1:31" ht="84.75" customHeight="1">
      <c r="A442" s="1" t="s">
        <v>110</v>
      </c>
      <c r="B442" s="3" t="s">
        <v>33</v>
      </c>
      <c r="C442" s="4">
        <v>100</v>
      </c>
      <c r="D442" s="6">
        <v>1208.7235000000001</v>
      </c>
      <c r="E442" s="10"/>
      <c r="F442" s="6">
        <f t="shared" si="92"/>
        <v>1208.7235000000001</v>
      </c>
      <c r="G442" s="10"/>
      <c r="H442" s="6">
        <f t="shared" si="89"/>
        <v>1208.7235000000001</v>
      </c>
      <c r="I442" s="10"/>
      <c r="J442" s="6">
        <f t="shared" si="86"/>
        <v>1208.7235000000001</v>
      </c>
      <c r="K442" s="10"/>
      <c r="L442" s="6">
        <f t="shared" si="104"/>
        <v>1208.7235000000001</v>
      </c>
      <c r="M442" s="10"/>
      <c r="N442" s="6">
        <f t="shared" si="102"/>
        <v>1208.7235000000001</v>
      </c>
      <c r="O442" s="10"/>
      <c r="P442" s="6">
        <f t="shared" si="99"/>
        <v>1208.7235000000001</v>
      </c>
      <c r="Q442" s="10"/>
      <c r="R442" s="6">
        <f t="shared" si="97"/>
        <v>1208.7235000000001</v>
      </c>
      <c r="S442" s="6">
        <v>1208.7235000000001</v>
      </c>
      <c r="T442" s="10"/>
      <c r="U442" s="6">
        <f t="shared" si="93"/>
        <v>1208.7235000000001</v>
      </c>
      <c r="V442" s="10"/>
      <c r="W442" s="6">
        <f t="shared" si="91"/>
        <v>1208.7235000000001</v>
      </c>
      <c r="X442" s="10"/>
      <c r="Y442" s="6">
        <f t="shared" si="87"/>
        <v>1208.7235000000001</v>
      </c>
      <c r="Z442" s="10"/>
      <c r="AA442" s="6">
        <f t="shared" si="105"/>
        <v>1208.7235000000001</v>
      </c>
      <c r="AB442" s="10"/>
      <c r="AC442" s="6">
        <f t="shared" si="103"/>
        <v>1208.7235000000001</v>
      </c>
      <c r="AD442" s="10"/>
      <c r="AE442" s="6">
        <f t="shared" si="98"/>
        <v>1208.7235000000001</v>
      </c>
    </row>
    <row r="443" spans="1:31" ht="46.5" customHeight="1">
      <c r="A443" s="1" t="s">
        <v>35</v>
      </c>
      <c r="B443" s="3" t="s">
        <v>33</v>
      </c>
      <c r="C443" s="4">
        <v>200</v>
      </c>
      <c r="D443" s="6">
        <v>468.31500000000005</v>
      </c>
      <c r="E443" s="10"/>
      <c r="F443" s="6">
        <f t="shared" si="92"/>
        <v>468.31500000000005</v>
      </c>
      <c r="G443" s="10"/>
      <c r="H443" s="6">
        <f t="shared" si="89"/>
        <v>468.31500000000005</v>
      </c>
      <c r="I443" s="10"/>
      <c r="J443" s="6">
        <f t="shared" ref="J443:J508" si="106">H443+I443</f>
        <v>468.31500000000005</v>
      </c>
      <c r="K443" s="10"/>
      <c r="L443" s="6">
        <f t="shared" si="104"/>
        <v>468.31500000000005</v>
      </c>
      <c r="M443" s="10"/>
      <c r="N443" s="6">
        <f t="shared" si="102"/>
        <v>468.31500000000005</v>
      </c>
      <c r="O443" s="10"/>
      <c r="P443" s="6">
        <f t="shared" si="99"/>
        <v>468.31500000000005</v>
      </c>
      <c r="Q443" s="10"/>
      <c r="R443" s="6">
        <f t="shared" si="97"/>
        <v>468.31500000000005</v>
      </c>
      <c r="S443" s="6">
        <v>468.31500000000005</v>
      </c>
      <c r="T443" s="10"/>
      <c r="U443" s="6">
        <f t="shared" si="93"/>
        <v>468.31500000000005</v>
      </c>
      <c r="V443" s="10"/>
      <c r="W443" s="6">
        <f t="shared" si="91"/>
        <v>468.31500000000005</v>
      </c>
      <c r="X443" s="10"/>
      <c r="Y443" s="6">
        <f t="shared" ref="Y443:Y508" si="107">W443+X443</f>
        <v>468.31500000000005</v>
      </c>
      <c r="Z443" s="10"/>
      <c r="AA443" s="6">
        <f t="shared" si="105"/>
        <v>468.31500000000005</v>
      </c>
      <c r="AB443" s="10"/>
      <c r="AC443" s="6">
        <f t="shared" si="103"/>
        <v>468.31500000000005</v>
      </c>
      <c r="AD443" s="10"/>
      <c r="AE443" s="6">
        <f t="shared" si="98"/>
        <v>468.31500000000005</v>
      </c>
    </row>
    <row r="444" spans="1:31" ht="37.5" customHeight="1">
      <c r="A444" s="1" t="s">
        <v>34</v>
      </c>
      <c r="B444" s="3" t="s">
        <v>33</v>
      </c>
      <c r="C444" s="4">
        <v>800</v>
      </c>
      <c r="D444" s="6">
        <v>0.10000000000000009</v>
      </c>
      <c r="E444" s="10"/>
      <c r="F444" s="6">
        <f t="shared" si="92"/>
        <v>0.10000000000000009</v>
      </c>
      <c r="G444" s="10"/>
      <c r="H444" s="6">
        <f t="shared" si="89"/>
        <v>0.10000000000000009</v>
      </c>
      <c r="I444" s="10"/>
      <c r="J444" s="6">
        <f t="shared" si="106"/>
        <v>0.10000000000000009</v>
      </c>
      <c r="K444" s="10"/>
      <c r="L444" s="6">
        <f t="shared" si="104"/>
        <v>0.10000000000000009</v>
      </c>
      <c r="M444" s="10"/>
      <c r="N444" s="6">
        <f t="shared" si="102"/>
        <v>0.10000000000000009</v>
      </c>
      <c r="O444" s="10"/>
      <c r="P444" s="6">
        <f t="shared" si="99"/>
        <v>0.10000000000000009</v>
      </c>
      <c r="Q444" s="10"/>
      <c r="R444" s="6">
        <f t="shared" si="97"/>
        <v>0.10000000000000009</v>
      </c>
      <c r="S444" s="6">
        <v>0.10000000000000009</v>
      </c>
      <c r="T444" s="10"/>
      <c r="U444" s="6">
        <f t="shared" si="93"/>
        <v>0.10000000000000009</v>
      </c>
      <c r="V444" s="10"/>
      <c r="W444" s="6">
        <f t="shared" si="91"/>
        <v>0.10000000000000009</v>
      </c>
      <c r="X444" s="10"/>
      <c r="Y444" s="6">
        <f t="shared" si="107"/>
        <v>0.10000000000000009</v>
      </c>
      <c r="Z444" s="10"/>
      <c r="AA444" s="6">
        <f t="shared" si="105"/>
        <v>0.10000000000000009</v>
      </c>
      <c r="AB444" s="10"/>
      <c r="AC444" s="6">
        <f t="shared" si="103"/>
        <v>0.10000000000000009</v>
      </c>
      <c r="AD444" s="10"/>
      <c r="AE444" s="6">
        <f t="shared" si="98"/>
        <v>0.10000000000000009</v>
      </c>
    </row>
    <row r="445" spans="1:31" ht="59.25" customHeight="1">
      <c r="A445" s="11" t="s">
        <v>615</v>
      </c>
      <c r="B445" s="9" t="s">
        <v>616</v>
      </c>
      <c r="C445" s="4"/>
      <c r="D445" s="6"/>
      <c r="E445" s="10"/>
      <c r="F445" s="6"/>
      <c r="G445" s="10"/>
      <c r="H445" s="6"/>
      <c r="I445" s="10"/>
      <c r="J445" s="6">
        <f t="shared" si="106"/>
        <v>0</v>
      </c>
      <c r="K445" s="10">
        <f>K446</f>
        <v>0</v>
      </c>
      <c r="L445" s="6">
        <f t="shared" si="104"/>
        <v>0</v>
      </c>
      <c r="M445" s="10">
        <f>M446</f>
        <v>0</v>
      </c>
      <c r="N445" s="6">
        <f t="shared" si="102"/>
        <v>0</v>
      </c>
      <c r="O445" s="10">
        <f>O446</f>
        <v>0</v>
      </c>
      <c r="P445" s="6">
        <f t="shared" si="99"/>
        <v>0</v>
      </c>
      <c r="Q445" s="10">
        <f>Q446</f>
        <v>0</v>
      </c>
      <c r="R445" s="6">
        <f t="shared" si="97"/>
        <v>0</v>
      </c>
      <c r="S445" s="6"/>
      <c r="T445" s="10"/>
      <c r="U445" s="6"/>
      <c r="V445" s="10"/>
      <c r="W445" s="6"/>
      <c r="X445" s="10"/>
      <c r="Y445" s="6">
        <f t="shared" si="107"/>
        <v>0</v>
      </c>
      <c r="Z445" s="10">
        <f>Z446</f>
        <v>0</v>
      </c>
      <c r="AA445" s="6">
        <f t="shared" si="105"/>
        <v>0</v>
      </c>
      <c r="AB445" s="10">
        <f>AB446</f>
        <v>0</v>
      </c>
      <c r="AC445" s="6">
        <f t="shared" si="103"/>
        <v>0</v>
      </c>
      <c r="AD445" s="10">
        <f>AD446</f>
        <v>0</v>
      </c>
      <c r="AE445" s="6">
        <f t="shared" si="98"/>
        <v>0</v>
      </c>
    </row>
    <row r="446" spans="1:31" ht="43.5" customHeight="1">
      <c r="A446" s="1" t="s">
        <v>617</v>
      </c>
      <c r="B446" s="3" t="s">
        <v>618</v>
      </c>
      <c r="C446" s="4"/>
      <c r="D446" s="6"/>
      <c r="E446" s="10"/>
      <c r="F446" s="6"/>
      <c r="G446" s="10"/>
      <c r="H446" s="6"/>
      <c r="I446" s="10"/>
      <c r="J446" s="6">
        <f t="shared" si="106"/>
        <v>0</v>
      </c>
      <c r="K446" s="10">
        <f>K447</f>
        <v>0</v>
      </c>
      <c r="L446" s="6">
        <f t="shared" si="104"/>
        <v>0</v>
      </c>
      <c r="M446" s="10">
        <f>M447</f>
        <v>0</v>
      </c>
      <c r="N446" s="6">
        <f t="shared" si="102"/>
        <v>0</v>
      </c>
      <c r="O446" s="10">
        <f>O447</f>
        <v>0</v>
      </c>
      <c r="P446" s="6">
        <f t="shared" si="99"/>
        <v>0</v>
      </c>
      <c r="Q446" s="10">
        <f>Q447</f>
        <v>0</v>
      </c>
      <c r="R446" s="6">
        <f t="shared" si="97"/>
        <v>0</v>
      </c>
      <c r="S446" s="6"/>
      <c r="T446" s="10"/>
      <c r="U446" s="6"/>
      <c r="V446" s="10"/>
      <c r="W446" s="6"/>
      <c r="X446" s="10"/>
      <c r="Y446" s="6">
        <f t="shared" si="107"/>
        <v>0</v>
      </c>
      <c r="Z446" s="10">
        <f>Z447</f>
        <v>0</v>
      </c>
      <c r="AA446" s="6">
        <f t="shared" si="105"/>
        <v>0</v>
      </c>
      <c r="AB446" s="10">
        <f>AB447</f>
        <v>0</v>
      </c>
      <c r="AC446" s="6">
        <f t="shared" si="103"/>
        <v>0</v>
      </c>
      <c r="AD446" s="10">
        <f>AD447</f>
        <v>0</v>
      </c>
      <c r="AE446" s="6">
        <f t="shared" si="98"/>
        <v>0</v>
      </c>
    </row>
    <row r="447" spans="1:31" ht="50.25" customHeight="1">
      <c r="A447" s="1" t="s">
        <v>361</v>
      </c>
      <c r="B447" s="3" t="s">
        <v>619</v>
      </c>
      <c r="C447" s="4"/>
      <c r="D447" s="6"/>
      <c r="E447" s="10"/>
      <c r="F447" s="6"/>
      <c r="G447" s="10"/>
      <c r="H447" s="6"/>
      <c r="I447" s="10"/>
      <c r="J447" s="6">
        <f t="shared" si="106"/>
        <v>0</v>
      </c>
      <c r="K447" s="10">
        <f>K448</f>
        <v>0</v>
      </c>
      <c r="L447" s="6">
        <f t="shared" si="104"/>
        <v>0</v>
      </c>
      <c r="M447" s="10">
        <f>M448</f>
        <v>0</v>
      </c>
      <c r="N447" s="6">
        <f t="shared" si="102"/>
        <v>0</v>
      </c>
      <c r="O447" s="10">
        <f>O448</f>
        <v>0</v>
      </c>
      <c r="P447" s="6">
        <f t="shared" si="99"/>
        <v>0</v>
      </c>
      <c r="Q447" s="10">
        <f>Q448</f>
        <v>0</v>
      </c>
      <c r="R447" s="6">
        <f t="shared" si="97"/>
        <v>0</v>
      </c>
      <c r="S447" s="6"/>
      <c r="T447" s="10"/>
      <c r="U447" s="6"/>
      <c r="V447" s="10"/>
      <c r="W447" s="6"/>
      <c r="X447" s="10"/>
      <c r="Y447" s="6">
        <f t="shared" si="107"/>
        <v>0</v>
      </c>
      <c r="Z447" s="10">
        <f>Z448</f>
        <v>0</v>
      </c>
      <c r="AA447" s="6">
        <f t="shared" si="105"/>
        <v>0</v>
      </c>
      <c r="AB447" s="10">
        <f>AB448</f>
        <v>0</v>
      </c>
      <c r="AC447" s="6">
        <f t="shared" si="103"/>
        <v>0</v>
      </c>
      <c r="AD447" s="10">
        <f>AD448</f>
        <v>0</v>
      </c>
      <c r="AE447" s="6">
        <f t="shared" si="98"/>
        <v>0</v>
      </c>
    </row>
    <row r="448" spans="1:31" ht="44.25" customHeight="1">
      <c r="A448" s="1" t="s">
        <v>35</v>
      </c>
      <c r="B448" s="3" t="s">
        <v>619</v>
      </c>
      <c r="C448" s="4">
        <v>200</v>
      </c>
      <c r="D448" s="6"/>
      <c r="E448" s="10"/>
      <c r="F448" s="6"/>
      <c r="G448" s="10"/>
      <c r="H448" s="6"/>
      <c r="I448" s="10"/>
      <c r="J448" s="6">
        <f t="shared" si="106"/>
        <v>0</v>
      </c>
      <c r="K448" s="10"/>
      <c r="L448" s="6">
        <f t="shared" si="104"/>
        <v>0</v>
      </c>
      <c r="M448" s="10"/>
      <c r="N448" s="6">
        <f t="shared" si="102"/>
        <v>0</v>
      </c>
      <c r="O448" s="10"/>
      <c r="P448" s="6">
        <f t="shared" si="99"/>
        <v>0</v>
      </c>
      <c r="Q448" s="10"/>
      <c r="R448" s="6">
        <f t="shared" si="97"/>
        <v>0</v>
      </c>
      <c r="S448" s="6"/>
      <c r="T448" s="10"/>
      <c r="U448" s="6"/>
      <c r="V448" s="10"/>
      <c r="W448" s="6"/>
      <c r="X448" s="10"/>
      <c r="Y448" s="6">
        <f t="shared" si="107"/>
        <v>0</v>
      </c>
      <c r="Z448" s="10"/>
      <c r="AA448" s="6">
        <f t="shared" si="105"/>
        <v>0</v>
      </c>
      <c r="AB448" s="10"/>
      <c r="AC448" s="6">
        <f t="shared" si="103"/>
        <v>0</v>
      </c>
      <c r="AD448" s="10"/>
      <c r="AE448" s="6">
        <f t="shared" si="98"/>
        <v>0</v>
      </c>
    </row>
    <row r="449" spans="1:31" ht="45.75" customHeight="1">
      <c r="A449" s="11" t="s">
        <v>38</v>
      </c>
      <c r="B449" s="9" t="s">
        <v>39</v>
      </c>
      <c r="C449" s="4"/>
      <c r="D449" s="6">
        <v>500</v>
      </c>
      <c r="E449" s="10">
        <f t="shared" ref="E449:Q451" si="108">E450</f>
        <v>0</v>
      </c>
      <c r="F449" s="6">
        <f t="shared" si="92"/>
        <v>500</v>
      </c>
      <c r="G449" s="10">
        <f t="shared" si="108"/>
        <v>0</v>
      </c>
      <c r="H449" s="6">
        <f t="shared" si="89"/>
        <v>500</v>
      </c>
      <c r="I449" s="10">
        <f t="shared" si="108"/>
        <v>0</v>
      </c>
      <c r="J449" s="6">
        <f t="shared" si="106"/>
        <v>500</v>
      </c>
      <c r="K449" s="10">
        <f t="shared" si="108"/>
        <v>0</v>
      </c>
      <c r="L449" s="6">
        <f t="shared" si="104"/>
        <v>500</v>
      </c>
      <c r="M449" s="10">
        <f t="shared" si="108"/>
        <v>0</v>
      </c>
      <c r="N449" s="6">
        <f t="shared" si="102"/>
        <v>500</v>
      </c>
      <c r="O449" s="10">
        <f t="shared" si="108"/>
        <v>0</v>
      </c>
      <c r="P449" s="6">
        <f t="shared" si="99"/>
        <v>500</v>
      </c>
      <c r="Q449" s="10">
        <f t="shared" si="108"/>
        <v>0</v>
      </c>
      <c r="R449" s="6">
        <f t="shared" si="97"/>
        <v>500</v>
      </c>
      <c r="S449" s="6">
        <v>500</v>
      </c>
      <c r="T449" s="10">
        <f t="shared" ref="T449:AD451" si="109">T450</f>
        <v>0</v>
      </c>
      <c r="U449" s="6">
        <f t="shared" si="93"/>
        <v>500</v>
      </c>
      <c r="V449" s="10">
        <f t="shared" si="109"/>
        <v>0</v>
      </c>
      <c r="W449" s="6">
        <f t="shared" si="91"/>
        <v>500</v>
      </c>
      <c r="X449" s="10">
        <f t="shared" si="109"/>
        <v>0</v>
      </c>
      <c r="Y449" s="6">
        <f t="shared" si="107"/>
        <v>500</v>
      </c>
      <c r="Z449" s="10">
        <f t="shared" si="109"/>
        <v>0</v>
      </c>
      <c r="AA449" s="6">
        <f t="shared" si="105"/>
        <v>500</v>
      </c>
      <c r="AB449" s="10">
        <f t="shared" si="109"/>
        <v>0</v>
      </c>
      <c r="AC449" s="6">
        <f t="shared" si="103"/>
        <v>500</v>
      </c>
      <c r="AD449" s="10">
        <f t="shared" si="109"/>
        <v>0</v>
      </c>
      <c r="AE449" s="6">
        <f t="shared" si="98"/>
        <v>500</v>
      </c>
    </row>
    <row r="450" spans="1:31" ht="37.5" customHeight="1">
      <c r="A450" s="12" t="s">
        <v>36</v>
      </c>
      <c r="B450" s="3" t="s">
        <v>40</v>
      </c>
      <c r="C450" s="4"/>
      <c r="D450" s="6">
        <v>500</v>
      </c>
      <c r="E450" s="10">
        <f t="shared" si="108"/>
        <v>0</v>
      </c>
      <c r="F450" s="6">
        <f t="shared" si="92"/>
        <v>500</v>
      </c>
      <c r="G450" s="10">
        <f t="shared" si="108"/>
        <v>0</v>
      </c>
      <c r="H450" s="6">
        <f t="shared" si="89"/>
        <v>500</v>
      </c>
      <c r="I450" s="10">
        <f t="shared" si="108"/>
        <v>0</v>
      </c>
      <c r="J450" s="6">
        <f t="shared" si="106"/>
        <v>500</v>
      </c>
      <c r="K450" s="10">
        <f t="shared" si="108"/>
        <v>0</v>
      </c>
      <c r="L450" s="6">
        <f t="shared" si="104"/>
        <v>500</v>
      </c>
      <c r="M450" s="10">
        <f t="shared" si="108"/>
        <v>0</v>
      </c>
      <c r="N450" s="6">
        <f t="shared" si="102"/>
        <v>500</v>
      </c>
      <c r="O450" s="10">
        <f t="shared" si="108"/>
        <v>0</v>
      </c>
      <c r="P450" s="6">
        <f t="shared" si="99"/>
        <v>500</v>
      </c>
      <c r="Q450" s="10">
        <f t="shared" si="108"/>
        <v>0</v>
      </c>
      <c r="R450" s="6">
        <f t="shared" si="97"/>
        <v>500</v>
      </c>
      <c r="S450" s="6">
        <v>500</v>
      </c>
      <c r="T450" s="10">
        <f t="shared" si="109"/>
        <v>0</v>
      </c>
      <c r="U450" s="6">
        <f t="shared" si="93"/>
        <v>500</v>
      </c>
      <c r="V450" s="10">
        <f t="shared" si="109"/>
        <v>0</v>
      </c>
      <c r="W450" s="6">
        <f t="shared" si="91"/>
        <v>500</v>
      </c>
      <c r="X450" s="10">
        <f t="shared" si="109"/>
        <v>0</v>
      </c>
      <c r="Y450" s="6">
        <f t="shared" si="107"/>
        <v>500</v>
      </c>
      <c r="Z450" s="10">
        <f t="shared" si="109"/>
        <v>0</v>
      </c>
      <c r="AA450" s="6">
        <f t="shared" si="105"/>
        <v>500</v>
      </c>
      <c r="AB450" s="10">
        <f t="shared" si="109"/>
        <v>0</v>
      </c>
      <c r="AC450" s="6">
        <f t="shared" si="103"/>
        <v>500</v>
      </c>
      <c r="AD450" s="10">
        <f t="shared" si="109"/>
        <v>0</v>
      </c>
      <c r="AE450" s="6">
        <f t="shared" si="98"/>
        <v>500</v>
      </c>
    </row>
    <row r="451" spans="1:31" ht="33.75" customHeight="1">
      <c r="A451" s="12" t="s">
        <v>37</v>
      </c>
      <c r="B451" s="3" t="s">
        <v>41</v>
      </c>
      <c r="C451" s="4"/>
      <c r="D451" s="6">
        <v>500</v>
      </c>
      <c r="E451" s="10">
        <f t="shared" si="108"/>
        <v>0</v>
      </c>
      <c r="F451" s="6">
        <f t="shared" si="92"/>
        <v>500</v>
      </c>
      <c r="G451" s="10">
        <f t="shared" si="108"/>
        <v>0</v>
      </c>
      <c r="H451" s="6">
        <f t="shared" si="89"/>
        <v>500</v>
      </c>
      <c r="I451" s="10">
        <f t="shared" si="108"/>
        <v>0</v>
      </c>
      <c r="J451" s="6">
        <f t="shared" si="106"/>
        <v>500</v>
      </c>
      <c r="K451" s="10">
        <f t="shared" si="108"/>
        <v>0</v>
      </c>
      <c r="L451" s="6">
        <f t="shared" si="104"/>
        <v>500</v>
      </c>
      <c r="M451" s="10">
        <f t="shared" si="108"/>
        <v>0</v>
      </c>
      <c r="N451" s="6">
        <f t="shared" si="102"/>
        <v>500</v>
      </c>
      <c r="O451" s="10">
        <f t="shared" si="108"/>
        <v>0</v>
      </c>
      <c r="P451" s="6">
        <f t="shared" si="99"/>
        <v>500</v>
      </c>
      <c r="Q451" s="10">
        <f t="shared" si="108"/>
        <v>0</v>
      </c>
      <c r="R451" s="6">
        <f t="shared" si="97"/>
        <v>500</v>
      </c>
      <c r="S451" s="6">
        <v>500</v>
      </c>
      <c r="T451" s="10">
        <f t="shared" si="109"/>
        <v>0</v>
      </c>
      <c r="U451" s="6">
        <f t="shared" si="93"/>
        <v>500</v>
      </c>
      <c r="V451" s="10">
        <f t="shared" si="109"/>
        <v>0</v>
      </c>
      <c r="W451" s="6">
        <f t="shared" si="91"/>
        <v>500</v>
      </c>
      <c r="X451" s="10">
        <f t="shared" si="109"/>
        <v>0</v>
      </c>
      <c r="Y451" s="6">
        <f t="shared" si="107"/>
        <v>500</v>
      </c>
      <c r="Z451" s="10">
        <f t="shared" si="109"/>
        <v>0</v>
      </c>
      <c r="AA451" s="6">
        <f t="shared" si="105"/>
        <v>500</v>
      </c>
      <c r="AB451" s="10">
        <f t="shared" si="109"/>
        <v>0</v>
      </c>
      <c r="AC451" s="6">
        <f t="shared" si="103"/>
        <v>500</v>
      </c>
      <c r="AD451" s="10">
        <f t="shared" si="109"/>
        <v>0</v>
      </c>
      <c r="AE451" s="6">
        <f t="shared" si="98"/>
        <v>500</v>
      </c>
    </row>
    <row r="452" spans="1:31" ht="35.25" customHeight="1">
      <c r="A452" s="1" t="s">
        <v>34</v>
      </c>
      <c r="B452" s="3" t="s">
        <v>41</v>
      </c>
      <c r="C452" s="4">
        <v>800</v>
      </c>
      <c r="D452" s="6">
        <v>500</v>
      </c>
      <c r="E452" s="10"/>
      <c r="F452" s="6">
        <f t="shared" si="92"/>
        <v>500</v>
      </c>
      <c r="G452" s="10"/>
      <c r="H452" s="6">
        <f t="shared" si="89"/>
        <v>500</v>
      </c>
      <c r="I452" s="10"/>
      <c r="J452" s="6">
        <f t="shared" si="106"/>
        <v>500</v>
      </c>
      <c r="K452" s="10"/>
      <c r="L452" s="6">
        <f t="shared" si="104"/>
        <v>500</v>
      </c>
      <c r="M452" s="10"/>
      <c r="N452" s="6">
        <f t="shared" si="102"/>
        <v>500</v>
      </c>
      <c r="O452" s="10"/>
      <c r="P452" s="6">
        <f t="shared" si="99"/>
        <v>500</v>
      </c>
      <c r="Q452" s="10"/>
      <c r="R452" s="6">
        <f t="shared" si="97"/>
        <v>500</v>
      </c>
      <c r="S452" s="6">
        <v>500</v>
      </c>
      <c r="T452" s="10"/>
      <c r="U452" s="6">
        <f t="shared" si="93"/>
        <v>500</v>
      </c>
      <c r="V452" s="10"/>
      <c r="W452" s="6">
        <f t="shared" si="91"/>
        <v>500</v>
      </c>
      <c r="X452" s="10"/>
      <c r="Y452" s="6">
        <f t="shared" si="107"/>
        <v>500</v>
      </c>
      <c r="Z452" s="10"/>
      <c r="AA452" s="6">
        <f t="shared" si="105"/>
        <v>500</v>
      </c>
      <c r="AB452" s="10"/>
      <c r="AC452" s="6">
        <f t="shared" si="103"/>
        <v>500</v>
      </c>
      <c r="AD452" s="10"/>
      <c r="AE452" s="6">
        <f t="shared" si="98"/>
        <v>500</v>
      </c>
    </row>
    <row r="453" spans="1:31" ht="91.5" customHeight="1">
      <c r="A453" s="8" t="s">
        <v>408</v>
      </c>
      <c r="B453" s="9" t="s">
        <v>77</v>
      </c>
      <c r="C453" s="4"/>
      <c r="D453" s="6">
        <v>42799.756929999996</v>
      </c>
      <c r="E453" s="10">
        <f>E454+E482+E487</f>
        <v>-107.78400000000001</v>
      </c>
      <c r="F453" s="6">
        <f t="shared" si="92"/>
        <v>42691.972929999996</v>
      </c>
      <c r="G453" s="10">
        <f>G454+G482+G487</f>
        <v>0</v>
      </c>
      <c r="H453" s="6">
        <f t="shared" ref="H453:H520" si="110">F453+G453</f>
        <v>42691.972929999996</v>
      </c>
      <c r="I453" s="10">
        <f>I454+I482+I487</f>
        <v>0</v>
      </c>
      <c r="J453" s="6">
        <f t="shared" si="106"/>
        <v>42691.972929999996</v>
      </c>
      <c r="K453" s="10">
        <f>K454+K482+K487</f>
        <v>0</v>
      </c>
      <c r="L453" s="6">
        <f t="shared" si="104"/>
        <v>42691.972929999996</v>
      </c>
      <c r="M453" s="10">
        <f>M454+M482+M487</f>
        <v>0</v>
      </c>
      <c r="N453" s="6">
        <f t="shared" si="102"/>
        <v>42691.972929999996</v>
      </c>
      <c r="O453" s="10">
        <f>O454+O482+O487</f>
        <v>0</v>
      </c>
      <c r="P453" s="6">
        <f t="shared" si="99"/>
        <v>42691.972929999996</v>
      </c>
      <c r="Q453" s="10">
        <f>Q454+Q482+Q487</f>
        <v>0</v>
      </c>
      <c r="R453" s="6">
        <f t="shared" si="97"/>
        <v>42691.972929999996</v>
      </c>
      <c r="S453" s="6">
        <v>42799.756929999996</v>
      </c>
      <c r="T453" s="10">
        <f>T454+T482+T487</f>
        <v>-107.78400000000001</v>
      </c>
      <c r="U453" s="6">
        <f t="shared" si="93"/>
        <v>42691.972929999996</v>
      </c>
      <c r="V453" s="10">
        <f>V454+V482+V487</f>
        <v>0</v>
      </c>
      <c r="W453" s="6">
        <f t="shared" ref="W453:W520" si="111">U453+V453</f>
        <v>42691.972929999996</v>
      </c>
      <c r="X453" s="10">
        <f>X454+X482+X487</f>
        <v>0</v>
      </c>
      <c r="Y453" s="6">
        <f t="shared" si="107"/>
        <v>42691.972929999996</v>
      </c>
      <c r="Z453" s="10">
        <f>Z454+Z482+Z487</f>
        <v>0</v>
      </c>
      <c r="AA453" s="6">
        <f t="shared" si="105"/>
        <v>42691.972929999996</v>
      </c>
      <c r="AB453" s="10">
        <f>AB454+AB482+AB487</f>
        <v>0</v>
      </c>
      <c r="AC453" s="6">
        <f t="shared" si="103"/>
        <v>42691.972929999996</v>
      </c>
      <c r="AD453" s="10">
        <f>AD454+AD482+AD487</f>
        <v>0</v>
      </c>
      <c r="AE453" s="6">
        <f t="shared" si="98"/>
        <v>42691.972929999996</v>
      </c>
    </row>
    <row r="454" spans="1:31" ht="62.25" customHeight="1">
      <c r="A454" s="11" t="s">
        <v>471</v>
      </c>
      <c r="B454" s="9" t="s">
        <v>78</v>
      </c>
      <c r="C454" s="4"/>
      <c r="D454" s="6">
        <v>41648.976929999997</v>
      </c>
      <c r="E454" s="10">
        <f>E455+E463+E468+E471+E475</f>
        <v>-107.78400000000001</v>
      </c>
      <c r="F454" s="6">
        <f t="shared" si="92"/>
        <v>41541.192929999997</v>
      </c>
      <c r="G454" s="10">
        <f>G455+G463+G468+G471+G475</f>
        <v>0</v>
      </c>
      <c r="H454" s="6">
        <f t="shared" si="110"/>
        <v>41541.192929999997</v>
      </c>
      <c r="I454" s="10">
        <f>I455+I463+I468+I471+I475</f>
        <v>0</v>
      </c>
      <c r="J454" s="6">
        <f t="shared" si="106"/>
        <v>41541.192929999997</v>
      </c>
      <c r="K454" s="10">
        <f>K455+K463+K468+K471+K475</f>
        <v>0</v>
      </c>
      <c r="L454" s="6">
        <f t="shared" si="104"/>
        <v>41541.192929999997</v>
      </c>
      <c r="M454" s="10">
        <f>M455+M463+M468+M471+M475</f>
        <v>0</v>
      </c>
      <c r="N454" s="6">
        <f t="shared" si="102"/>
        <v>41541.192929999997</v>
      </c>
      <c r="O454" s="10">
        <f>O455+O463+O468+O471+O475</f>
        <v>0</v>
      </c>
      <c r="P454" s="6">
        <f t="shared" si="99"/>
        <v>41541.192929999997</v>
      </c>
      <c r="Q454" s="10">
        <f>Q455+Q463+Q468+Q471+Q475</f>
        <v>0</v>
      </c>
      <c r="R454" s="6">
        <f t="shared" si="97"/>
        <v>41541.192929999997</v>
      </c>
      <c r="S454" s="6">
        <v>41648.976929999997</v>
      </c>
      <c r="T454" s="10">
        <f>T455+T463+T468+T471+T475</f>
        <v>-107.78400000000001</v>
      </c>
      <c r="U454" s="6">
        <f t="shared" si="93"/>
        <v>41541.192929999997</v>
      </c>
      <c r="V454" s="10">
        <f>V455+V463+V468+V471+V475</f>
        <v>0</v>
      </c>
      <c r="W454" s="6">
        <f t="shared" si="111"/>
        <v>41541.192929999997</v>
      </c>
      <c r="X454" s="10">
        <f>X455+X463+X468+X471+X475</f>
        <v>0</v>
      </c>
      <c r="Y454" s="6">
        <f t="shared" si="107"/>
        <v>41541.192929999997</v>
      </c>
      <c r="Z454" s="10">
        <f>Z455+Z463+Z468+Z471+Z475</f>
        <v>0</v>
      </c>
      <c r="AA454" s="6">
        <f t="shared" si="105"/>
        <v>41541.192929999997</v>
      </c>
      <c r="AB454" s="10">
        <f>AB455+AB463+AB468+AB471+AB475</f>
        <v>0</v>
      </c>
      <c r="AC454" s="6">
        <f t="shared" si="103"/>
        <v>41541.192929999997</v>
      </c>
      <c r="AD454" s="10">
        <f>AD455+AD463+AD468+AD471+AD475</f>
        <v>0</v>
      </c>
      <c r="AE454" s="6">
        <f t="shared" si="98"/>
        <v>41541.192929999997</v>
      </c>
    </row>
    <row r="455" spans="1:31" ht="51" customHeight="1">
      <c r="A455" s="12" t="s">
        <v>75</v>
      </c>
      <c r="B455" s="3" t="s">
        <v>79</v>
      </c>
      <c r="C455" s="4"/>
      <c r="D455" s="6">
        <v>30205.4683</v>
      </c>
      <c r="E455" s="10">
        <f>E456+E461</f>
        <v>-107.78400000000001</v>
      </c>
      <c r="F455" s="6">
        <f t="shared" si="92"/>
        <v>30097.684300000001</v>
      </c>
      <c r="G455" s="10">
        <f>G456+G461</f>
        <v>0</v>
      </c>
      <c r="H455" s="6">
        <f t="shared" si="110"/>
        <v>30097.684300000001</v>
      </c>
      <c r="I455" s="10">
        <f>I456+I461</f>
        <v>0</v>
      </c>
      <c r="J455" s="6">
        <f t="shared" si="106"/>
        <v>30097.684300000001</v>
      </c>
      <c r="K455" s="10">
        <f>K456+K461</f>
        <v>0</v>
      </c>
      <c r="L455" s="6">
        <f t="shared" si="104"/>
        <v>30097.684300000001</v>
      </c>
      <c r="M455" s="10">
        <f>M456+M461</f>
        <v>0</v>
      </c>
      <c r="N455" s="6">
        <f t="shared" si="102"/>
        <v>30097.684300000001</v>
      </c>
      <c r="O455" s="10">
        <f>O456+O461</f>
        <v>0</v>
      </c>
      <c r="P455" s="6">
        <f t="shared" si="99"/>
        <v>30097.684300000001</v>
      </c>
      <c r="Q455" s="10">
        <f>Q456+Q461</f>
        <v>0</v>
      </c>
      <c r="R455" s="6">
        <f t="shared" si="97"/>
        <v>30097.684300000001</v>
      </c>
      <c r="S455" s="6">
        <v>30205.4683</v>
      </c>
      <c r="T455" s="10">
        <f>T456+T461</f>
        <v>-107.78400000000001</v>
      </c>
      <c r="U455" s="6">
        <f t="shared" si="93"/>
        <v>30097.684300000001</v>
      </c>
      <c r="V455" s="10">
        <f>V456+V461</f>
        <v>0</v>
      </c>
      <c r="W455" s="6">
        <f t="shared" si="111"/>
        <v>30097.684300000001</v>
      </c>
      <c r="X455" s="10">
        <f>X456+X461</f>
        <v>0</v>
      </c>
      <c r="Y455" s="6">
        <f t="shared" si="107"/>
        <v>30097.684300000001</v>
      </c>
      <c r="Z455" s="10">
        <f>Z456+Z461</f>
        <v>0</v>
      </c>
      <c r="AA455" s="6">
        <f t="shared" si="105"/>
        <v>30097.684300000001</v>
      </c>
      <c r="AB455" s="10">
        <f>AB456+AB461</f>
        <v>0</v>
      </c>
      <c r="AC455" s="6">
        <f t="shared" si="103"/>
        <v>30097.684300000001</v>
      </c>
      <c r="AD455" s="10">
        <f>AD456+AD461</f>
        <v>0</v>
      </c>
      <c r="AE455" s="6">
        <f t="shared" si="98"/>
        <v>30097.684300000001</v>
      </c>
    </row>
    <row r="456" spans="1:31" ht="48" customHeight="1">
      <c r="A456" s="1" t="s">
        <v>76</v>
      </c>
      <c r="B456" s="3" t="s">
        <v>80</v>
      </c>
      <c r="C456" s="4"/>
      <c r="D456" s="6">
        <v>30205.4683</v>
      </c>
      <c r="E456" s="10">
        <f>E457+E458+E460+E459</f>
        <v>-107.78400000000001</v>
      </c>
      <c r="F456" s="6">
        <f t="shared" si="92"/>
        <v>30097.684300000001</v>
      </c>
      <c r="G456" s="10">
        <f>G457+G458+G460+G459</f>
        <v>0</v>
      </c>
      <c r="H456" s="6">
        <f t="shared" si="110"/>
        <v>30097.684300000001</v>
      </c>
      <c r="I456" s="10">
        <f>I457+I458+I460+I459</f>
        <v>0</v>
      </c>
      <c r="J456" s="6">
        <f t="shared" si="106"/>
        <v>30097.684300000001</v>
      </c>
      <c r="K456" s="10">
        <f>K457+K458+K460+K459</f>
        <v>0</v>
      </c>
      <c r="L456" s="6">
        <f t="shared" si="104"/>
        <v>30097.684300000001</v>
      </c>
      <c r="M456" s="10">
        <f>M457+M458+M460+M459</f>
        <v>0</v>
      </c>
      <c r="N456" s="6">
        <f t="shared" si="102"/>
        <v>30097.684300000001</v>
      </c>
      <c r="O456" s="10">
        <f>O457+O458+O460+O459</f>
        <v>0</v>
      </c>
      <c r="P456" s="6">
        <f t="shared" si="99"/>
        <v>30097.684300000001</v>
      </c>
      <c r="Q456" s="10">
        <f>Q457+Q458+Q460+Q459</f>
        <v>0</v>
      </c>
      <c r="R456" s="6">
        <f t="shared" si="97"/>
        <v>30097.684300000001</v>
      </c>
      <c r="S456" s="6">
        <v>30205.4683</v>
      </c>
      <c r="T456" s="10">
        <f>T457+T458+T460+T459</f>
        <v>-107.78400000000001</v>
      </c>
      <c r="U456" s="6">
        <f t="shared" si="93"/>
        <v>30097.684300000001</v>
      </c>
      <c r="V456" s="10">
        <f>V457+V458+V460+V459</f>
        <v>0</v>
      </c>
      <c r="W456" s="6">
        <f t="shared" si="111"/>
        <v>30097.684300000001</v>
      </c>
      <c r="X456" s="10">
        <f>X457+X458+X460+X459</f>
        <v>0</v>
      </c>
      <c r="Y456" s="6">
        <f t="shared" si="107"/>
        <v>30097.684300000001</v>
      </c>
      <c r="Z456" s="10">
        <f>Z457+Z458+Z460+Z459</f>
        <v>0</v>
      </c>
      <c r="AA456" s="6">
        <f t="shared" si="105"/>
        <v>30097.684300000001</v>
      </c>
      <c r="AB456" s="10">
        <f>AB457+AB458+AB460+AB459</f>
        <v>0</v>
      </c>
      <c r="AC456" s="6">
        <f t="shared" si="103"/>
        <v>30097.684300000001</v>
      </c>
      <c r="AD456" s="10">
        <f>AD457+AD458+AD460+AD459</f>
        <v>0</v>
      </c>
      <c r="AE456" s="6">
        <f t="shared" si="98"/>
        <v>30097.684300000001</v>
      </c>
    </row>
    <row r="457" spans="1:31" ht="88.5" customHeight="1">
      <c r="A457" s="1" t="s">
        <v>110</v>
      </c>
      <c r="B457" s="3" t="s">
        <v>80</v>
      </c>
      <c r="C457" s="4">
        <v>100</v>
      </c>
      <c r="D457" s="6">
        <v>29842.157299999999</v>
      </c>
      <c r="E457" s="10">
        <v>-107.78400000000001</v>
      </c>
      <c r="F457" s="6">
        <f t="shared" ref="F457:F524" si="112">D457+E457</f>
        <v>29734.373299999999</v>
      </c>
      <c r="G457" s="10"/>
      <c r="H457" s="6">
        <f t="shared" si="110"/>
        <v>29734.373299999999</v>
      </c>
      <c r="I457" s="10"/>
      <c r="J457" s="6">
        <f t="shared" si="106"/>
        <v>29734.373299999999</v>
      </c>
      <c r="K457" s="10"/>
      <c r="L457" s="6">
        <f t="shared" si="104"/>
        <v>29734.373299999999</v>
      </c>
      <c r="M457" s="10"/>
      <c r="N457" s="6">
        <f t="shared" si="102"/>
        <v>29734.373299999999</v>
      </c>
      <c r="O457" s="10"/>
      <c r="P457" s="6">
        <f t="shared" si="99"/>
        <v>29734.373299999999</v>
      </c>
      <c r="Q457" s="10"/>
      <c r="R457" s="6">
        <f t="shared" si="97"/>
        <v>29734.373299999999</v>
      </c>
      <c r="S457" s="6">
        <v>29842.157299999999</v>
      </c>
      <c r="T457" s="10">
        <v>-107.78400000000001</v>
      </c>
      <c r="U457" s="6">
        <f t="shared" ref="U457:U524" si="113">S457+T457</f>
        <v>29734.373299999999</v>
      </c>
      <c r="V457" s="10"/>
      <c r="W457" s="6">
        <f t="shared" si="111"/>
        <v>29734.373299999999</v>
      </c>
      <c r="X457" s="10"/>
      <c r="Y457" s="6">
        <f t="shared" si="107"/>
        <v>29734.373299999999</v>
      </c>
      <c r="Z457" s="10"/>
      <c r="AA457" s="6">
        <f t="shared" si="105"/>
        <v>29734.373299999999</v>
      </c>
      <c r="AB457" s="10"/>
      <c r="AC457" s="6">
        <f t="shared" si="103"/>
        <v>29734.373299999999</v>
      </c>
      <c r="AD457" s="10"/>
      <c r="AE457" s="6">
        <f t="shared" si="98"/>
        <v>29734.373299999999</v>
      </c>
    </row>
    <row r="458" spans="1:31" ht="48.75" customHeight="1">
      <c r="A458" s="1" t="s">
        <v>35</v>
      </c>
      <c r="B458" s="3" t="s">
        <v>80</v>
      </c>
      <c r="C458" s="4">
        <v>200</v>
      </c>
      <c r="D458" s="6">
        <v>356.42599999999993</v>
      </c>
      <c r="E458" s="10"/>
      <c r="F458" s="6">
        <f t="shared" si="112"/>
        <v>356.42599999999993</v>
      </c>
      <c r="G458" s="10"/>
      <c r="H458" s="6">
        <f t="shared" si="110"/>
        <v>356.42599999999993</v>
      </c>
      <c r="I458" s="10"/>
      <c r="J458" s="6">
        <f t="shared" si="106"/>
        <v>356.42599999999993</v>
      </c>
      <c r="K458" s="10"/>
      <c r="L458" s="6">
        <f t="shared" si="104"/>
        <v>356.42599999999993</v>
      </c>
      <c r="M458" s="10"/>
      <c r="N458" s="6">
        <f t="shared" si="102"/>
        <v>356.42599999999993</v>
      </c>
      <c r="O458" s="10"/>
      <c r="P458" s="6">
        <f t="shared" si="99"/>
        <v>356.42599999999993</v>
      </c>
      <c r="Q458" s="10"/>
      <c r="R458" s="6">
        <f t="shared" si="97"/>
        <v>356.42599999999993</v>
      </c>
      <c r="S458" s="6">
        <v>356.42599999999993</v>
      </c>
      <c r="T458" s="10"/>
      <c r="U458" s="6">
        <f t="shared" si="113"/>
        <v>356.42599999999993</v>
      </c>
      <c r="V458" s="10"/>
      <c r="W458" s="6">
        <f t="shared" si="111"/>
        <v>356.42599999999993</v>
      </c>
      <c r="X458" s="10"/>
      <c r="Y458" s="6">
        <f t="shared" si="107"/>
        <v>356.42599999999993</v>
      </c>
      <c r="Z458" s="10"/>
      <c r="AA458" s="6">
        <f t="shared" si="105"/>
        <v>356.42599999999993</v>
      </c>
      <c r="AB458" s="10"/>
      <c r="AC458" s="6">
        <f t="shared" si="103"/>
        <v>356.42599999999993</v>
      </c>
      <c r="AD458" s="10"/>
      <c r="AE458" s="6">
        <f t="shared" si="98"/>
        <v>356.42599999999993</v>
      </c>
    </row>
    <row r="459" spans="1:31" ht="32.25" customHeight="1">
      <c r="A459" s="1" t="s">
        <v>321</v>
      </c>
      <c r="B459" s="3" t="s">
        <v>80</v>
      </c>
      <c r="C459" s="4">
        <v>300</v>
      </c>
      <c r="D459" s="6">
        <v>0</v>
      </c>
      <c r="E459" s="10"/>
      <c r="F459" s="6">
        <f t="shared" si="112"/>
        <v>0</v>
      </c>
      <c r="G459" s="10"/>
      <c r="H459" s="6">
        <f t="shared" si="110"/>
        <v>0</v>
      </c>
      <c r="I459" s="10"/>
      <c r="J459" s="6">
        <f t="shared" si="106"/>
        <v>0</v>
      </c>
      <c r="K459" s="10"/>
      <c r="L459" s="6">
        <f t="shared" si="104"/>
        <v>0</v>
      </c>
      <c r="M459" s="10"/>
      <c r="N459" s="6">
        <f t="shared" si="102"/>
        <v>0</v>
      </c>
      <c r="O459" s="10"/>
      <c r="P459" s="6">
        <f t="shared" si="99"/>
        <v>0</v>
      </c>
      <c r="Q459" s="10"/>
      <c r="R459" s="6">
        <f t="shared" si="97"/>
        <v>0</v>
      </c>
      <c r="S459" s="6">
        <v>0</v>
      </c>
      <c r="T459" s="10"/>
      <c r="U459" s="6">
        <f t="shared" si="113"/>
        <v>0</v>
      </c>
      <c r="V459" s="10"/>
      <c r="W459" s="6">
        <f t="shared" si="111"/>
        <v>0</v>
      </c>
      <c r="X459" s="10"/>
      <c r="Y459" s="6">
        <f t="shared" si="107"/>
        <v>0</v>
      </c>
      <c r="Z459" s="10"/>
      <c r="AA459" s="6">
        <f t="shared" si="105"/>
        <v>0</v>
      </c>
      <c r="AB459" s="10"/>
      <c r="AC459" s="6">
        <f t="shared" si="103"/>
        <v>0</v>
      </c>
      <c r="AD459" s="10"/>
      <c r="AE459" s="6">
        <f t="shared" si="98"/>
        <v>0</v>
      </c>
    </row>
    <row r="460" spans="1:31" ht="37.5" customHeight="1">
      <c r="A460" s="1" t="s">
        <v>34</v>
      </c>
      <c r="B460" s="3" t="s">
        <v>80</v>
      </c>
      <c r="C460" s="4">
        <v>800</v>
      </c>
      <c r="D460" s="6">
        <v>6.8849999999999998</v>
      </c>
      <c r="E460" s="10"/>
      <c r="F460" s="6">
        <f t="shared" si="112"/>
        <v>6.8849999999999998</v>
      </c>
      <c r="G460" s="10"/>
      <c r="H460" s="6">
        <f t="shared" si="110"/>
        <v>6.8849999999999998</v>
      </c>
      <c r="I460" s="10"/>
      <c r="J460" s="6">
        <f t="shared" si="106"/>
        <v>6.8849999999999998</v>
      </c>
      <c r="K460" s="10"/>
      <c r="L460" s="6">
        <f t="shared" si="104"/>
        <v>6.8849999999999998</v>
      </c>
      <c r="M460" s="10"/>
      <c r="N460" s="6">
        <f t="shared" si="102"/>
        <v>6.8849999999999998</v>
      </c>
      <c r="O460" s="10"/>
      <c r="P460" s="6">
        <f t="shared" si="99"/>
        <v>6.8849999999999998</v>
      </c>
      <c r="Q460" s="10"/>
      <c r="R460" s="6">
        <f t="shared" si="97"/>
        <v>6.8849999999999998</v>
      </c>
      <c r="S460" s="6">
        <v>6.8849999999999998</v>
      </c>
      <c r="T460" s="10"/>
      <c r="U460" s="6">
        <f t="shared" si="113"/>
        <v>6.8849999999999998</v>
      </c>
      <c r="V460" s="10"/>
      <c r="W460" s="6">
        <f t="shared" si="111"/>
        <v>6.8849999999999998</v>
      </c>
      <c r="X460" s="10"/>
      <c r="Y460" s="6">
        <f t="shared" si="107"/>
        <v>6.8849999999999998</v>
      </c>
      <c r="Z460" s="10"/>
      <c r="AA460" s="6">
        <f t="shared" si="105"/>
        <v>6.8849999999999998</v>
      </c>
      <c r="AB460" s="10"/>
      <c r="AC460" s="6">
        <f t="shared" si="103"/>
        <v>6.8849999999999998</v>
      </c>
      <c r="AD460" s="10"/>
      <c r="AE460" s="6">
        <f t="shared" si="98"/>
        <v>6.8849999999999998</v>
      </c>
    </row>
    <row r="461" spans="1:31" ht="49.5" customHeight="1">
      <c r="A461" s="1" t="s">
        <v>444</v>
      </c>
      <c r="B461" s="2" t="s">
        <v>445</v>
      </c>
      <c r="C461" s="4"/>
      <c r="D461" s="6">
        <v>0</v>
      </c>
      <c r="E461" s="10">
        <f>E462</f>
        <v>0</v>
      </c>
      <c r="F461" s="6">
        <f t="shared" si="112"/>
        <v>0</v>
      </c>
      <c r="G461" s="10">
        <f>G462</f>
        <v>0</v>
      </c>
      <c r="H461" s="6">
        <f t="shared" si="110"/>
        <v>0</v>
      </c>
      <c r="I461" s="10">
        <f>I462</f>
        <v>0</v>
      </c>
      <c r="J461" s="6">
        <f t="shared" si="106"/>
        <v>0</v>
      </c>
      <c r="K461" s="10">
        <f>K462</f>
        <v>0</v>
      </c>
      <c r="L461" s="6">
        <f t="shared" si="104"/>
        <v>0</v>
      </c>
      <c r="M461" s="10">
        <f>M462</f>
        <v>0</v>
      </c>
      <c r="N461" s="6">
        <f t="shared" si="102"/>
        <v>0</v>
      </c>
      <c r="O461" s="10">
        <f>O462</f>
        <v>0</v>
      </c>
      <c r="P461" s="6">
        <f t="shared" si="99"/>
        <v>0</v>
      </c>
      <c r="Q461" s="10">
        <f>Q462</f>
        <v>0</v>
      </c>
      <c r="R461" s="6">
        <f t="shared" si="97"/>
        <v>0</v>
      </c>
      <c r="S461" s="6">
        <v>0</v>
      </c>
      <c r="T461" s="10">
        <f>T462</f>
        <v>0</v>
      </c>
      <c r="U461" s="6">
        <f t="shared" si="113"/>
        <v>0</v>
      </c>
      <c r="V461" s="10">
        <f>V462</f>
        <v>0</v>
      </c>
      <c r="W461" s="6">
        <f t="shared" si="111"/>
        <v>0</v>
      </c>
      <c r="X461" s="10">
        <f>X462</f>
        <v>0</v>
      </c>
      <c r="Y461" s="6">
        <f t="shared" si="107"/>
        <v>0</v>
      </c>
      <c r="Z461" s="10">
        <f>Z462</f>
        <v>0</v>
      </c>
      <c r="AA461" s="6">
        <f t="shared" si="105"/>
        <v>0</v>
      </c>
      <c r="AB461" s="10">
        <f>AB462</f>
        <v>0</v>
      </c>
      <c r="AC461" s="6">
        <f t="shared" si="103"/>
        <v>0</v>
      </c>
      <c r="AD461" s="10">
        <f>AD462</f>
        <v>0</v>
      </c>
      <c r="AE461" s="6">
        <f t="shared" si="98"/>
        <v>0</v>
      </c>
    </row>
    <row r="462" spans="1:31" ht="37.5" customHeight="1">
      <c r="A462" s="1" t="s">
        <v>35</v>
      </c>
      <c r="B462" s="3" t="s">
        <v>445</v>
      </c>
      <c r="C462" s="4">
        <v>200</v>
      </c>
      <c r="D462" s="6">
        <v>0</v>
      </c>
      <c r="E462" s="10"/>
      <c r="F462" s="6">
        <f t="shared" si="112"/>
        <v>0</v>
      </c>
      <c r="G462" s="10"/>
      <c r="H462" s="6">
        <f t="shared" si="110"/>
        <v>0</v>
      </c>
      <c r="I462" s="10"/>
      <c r="J462" s="6">
        <f t="shared" si="106"/>
        <v>0</v>
      </c>
      <c r="K462" s="10"/>
      <c r="L462" s="6">
        <f t="shared" si="104"/>
        <v>0</v>
      </c>
      <c r="M462" s="10"/>
      <c r="N462" s="6">
        <f t="shared" si="102"/>
        <v>0</v>
      </c>
      <c r="O462" s="10"/>
      <c r="P462" s="6">
        <f t="shared" si="99"/>
        <v>0</v>
      </c>
      <c r="Q462" s="10"/>
      <c r="R462" s="6">
        <f t="shared" si="97"/>
        <v>0</v>
      </c>
      <c r="S462" s="6">
        <v>0</v>
      </c>
      <c r="T462" s="10"/>
      <c r="U462" s="6">
        <f t="shared" si="113"/>
        <v>0</v>
      </c>
      <c r="V462" s="10"/>
      <c r="W462" s="6">
        <f t="shared" si="111"/>
        <v>0</v>
      </c>
      <c r="X462" s="10"/>
      <c r="Y462" s="6">
        <f t="shared" si="107"/>
        <v>0</v>
      </c>
      <c r="Z462" s="10"/>
      <c r="AA462" s="6">
        <f t="shared" si="105"/>
        <v>0</v>
      </c>
      <c r="AB462" s="10"/>
      <c r="AC462" s="6">
        <f t="shared" si="103"/>
        <v>0</v>
      </c>
      <c r="AD462" s="10"/>
      <c r="AE462" s="6">
        <f t="shared" si="98"/>
        <v>0</v>
      </c>
    </row>
    <row r="463" spans="1:31" ht="66" customHeight="1">
      <c r="A463" s="12" t="s">
        <v>344</v>
      </c>
      <c r="B463" s="3" t="s">
        <v>81</v>
      </c>
      <c r="C463" s="4"/>
      <c r="D463" s="6">
        <v>10430.31913</v>
      </c>
      <c r="E463" s="10">
        <f>E464</f>
        <v>0</v>
      </c>
      <c r="F463" s="6">
        <f t="shared" si="112"/>
        <v>10430.31913</v>
      </c>
      <c r="G463" s="10">
        <f>G464</f>
        <v>0</v>
      </c>
      <c r="H463" s="6">
        <f t="shared" si="110"/>
        <v>10430.31913</v>
      </c>
      <c r="I463" s="10">
        <f>I464</f>
        <v>0</v>
      </c>
      <c r="J463" s="6">
        <f t="shared" si="106"/>
        <v>10430.31913</v>
      </c>
      <c r="K463" s="10">
        <f>K464</f>
        <v>0</v>
      </c>
      <c r="L463" s="6">
        <f t="shared" si="104"/>
        <v>10430.31913</v>
      </c>
      <c r="M463" s="10">
        <f>M464</f>
        <v>0</v>
      </c>
      <c r="N463" s="6">
        <f t="shared" si="102"/>
        <v>10430.31913</v>
      </c>
      <c r="O463" s="10">
        <f>O464</f>
        <v>0</v>
      </c>
      <c r="P463" s="6">
        <f t="shared" si="99"/>
        <v>10430.31913</v>
      </c>
      <c r="Q463" s="10">
        <f>Q464</f>
        <v>0</v>
      </c>
      <c r="R463" s="6">
        <f t="shared" si="97"/>
        <v>10430.31913</v>
      </c>
      <c r="S463" s="6">
        <v>10430.31913</v>
      </c>
      <c r="T463" s="10">
        <f>T464</f>
        <v>0</v>
      </c>
      <c r="U463" s="6">
        <f t="shared" si="113"/>
        <v>10430.31913</v>
      </c>
      <c r="V463" s="10">
        <f>V464</f>
        <v>0</v>
      </c>
      <c r="W463" s="6">
        <f t="shared" si="111"/>
        <v>10430.31913</v>
      </c>
      <c r="X463" s="10">
        <f>X464</f>
        <v>0</v>
      </c>
      <c r="Y463" s="6">
        <f t="shared" si="107"/>
        <v>10430.31913</v>
      </c>
      <c r="Z463" s="10">
        <f>Z464</f>
        <v>0</v>
      </c>
      <c r="AA463" s="6">
        <f t="shared" si="105"/>
        <v>10430.31913</v>
      </c>
      <c r="AB463" s="10">
        <f>AB464</f>
        <v>0</v>
      </c>
      <c r="AC463" s="6">
        <f t="shared" si="103"/>
        <v>10430.31913</v>
      </c>
      <c r="AD463" s="10">
        <f>AD464</f>
        <v>0</v>
      </c>
      <c r="AE463" s="6">
        <f t="shared" si="98"/>
        <v>10430.31913</v>
      </c>
    </row>
    <row r="464" spans="1:31" ht="51" customHeight="1">
      <c r="A464" s="12" t="s">
        <v>345</v>
      </c>
      <c r="B464" s="3" t="s">
        <v>82</v>
      </c>
      <c r="C464" s="4"/>
      <c r="D464" s="6">
        <v>10430.31913</v>
      </c>
      <c r="E464" s="10">
        <f>E465+E466+E467</f>
        <v>0</v>
      </c>
      <c r="F464" s="6">
        <f t="shared" si="112"/>
        <v>10430.31913</v>
      </c>
      <c r="G464" s="10">
        <f>G465+G466+G467</f>
        <v>0</v>
      </c>
      <c r="H464" s="6">
        <f t="shared" si="110"/>
        <v>10430.31913</v>
      </c>
      <c r="I464" s="10">
        <f>I465+I466+I467</f>
        <v>0</v>
      </c>
      <c r="J464" s="6">
        <f t="shared" si="106"/>
        <v>10430.31913</v>
      </c>
      <c r="K464" s="10">
        <f>K465+K466+K467</f>
        <v>0</v>
      </c>
      <c r="L464" s="6">
        <f t="shared" si="104"/>
        <v>10430.31913</v>
      </c>
      <c r="M464" s="10">
        <f>M465+M466+M467</f>
        <v>0</v>
      </c>
      <c r="N464" s="6">
        <f t="shared" si="102"/>
        <v>10430.31913</v>
      </c>
      <c r="O464" s="10">
        <f>O465+O466+O467</f>
        <v>0</v>
      </c>
      <c r="P464" s="6">
        <f t="shared" si="99"/>
        <v>10430.31913</v>
      </c>
      <c r="Q464" s="10">
        <f>Q465+Q466+Q467</f>
        <v>0</v>
      </c>
      <c r="R464" s="6">
        <f t="shared" si="97"/>
        <v>10430.31913</v>
      </c>
      <c r="S464" s="6">
        <v>10430.31913</v>
      </c>
      <c r="T464" s="10">
        <f>T465+T466+T467</f>
        <v>0</v>
      </c>
      <c r="U464" s="6">
        <f t="shared" si="113"/>
        <v>10430.31913</v>
      </c>
      <c r="V464" s="10">
        <f>V465+V466+V467</f>
        <v>0</v>
      </c>
      <c r="W464" s="6">
        <f t="shared" si="111"/>
        <v>10430.31913</v>
      </c>
      <c r="X464" s="10">
        <f>X465+X466+X467</f>
        <v>0</v>
      </c>
      <c r="Y464" s="6">
        <f t="shared" si="107"/>
        <v>10430.31913</v>
      </c>
      <c r="Z464" s="10">
        <f>Z465+Z466+Z467</f>
        <v>0</v>
      </c>
      <c r="AA464" s="6">
        <f t="shared" si="105"/>
        <v>10430.31913</v>
      </c>
      <c r="AB464" s="10">
        <f>AB465+AB466+AB467</f>
        <v>0</v>
      </c>
      <c r="AC464" s="6">
        <f t="shared" si="103"/>
        <v>10430.31913</v>
      </c>
      <c r="AD464" s="10">
        <f>AD465+AD466+AD467</f>
        <v>0</v>
      </c>
      <c r="AE464" s="6">
        <f t="shared" si="98"/>
        <v>10430.31913</v>
      </c>
    </row>
    <row r="465" spans="1:31" ht="87" customHeight="1">
      <c r="A465" s="1" t="s">
        <v>110</v>
      </c>
      <c r="B465" s="3" t="s">
        <v>82</v>
      </c>
      <c r="C465" s="4">
        <v>100</v>
      </c>
      <c r="D465" s="6">
        <v>5842.021999999999</v>
      </c>
      <c r="E465" s="10"/>
      <c r="F465" s="6">
        <f t="shared" si="112"/>
        <v>5842.021999999999</v>
      </c>
      <c r="G465" s="10"/>
      <c r="H465" s="6">
        <f t="shared" si="110"/>
        <v>5842.021999999999</v>
      </c>
      <c r="I465" s="10"/>
      <c r="J465" s="6">
        <f t="shared" si="106"/>
        <v>5842.021999999999</v>
      </c>
      <c r="K465" s="10"/>
      <c r="L465" s="6">
        <f t="shared" si="104"/>
        <v>5842.021999999999</v>
      </c>
      <c r="M465" s="10"/>
      <c r="N465" s="6">
        <f t="shared" si="102"/>
        <v>5842.021999999999</v>
      </c>
      <c r="O465" s="10"/>
      <c r="P465" s="6">
        <f t="shared" si="99"/>
        <v>5842.021999999999</v>
      </c>
      <c r="Q465" s="10"/>
      <c r="R465" s="6">
        <f t="shared" si="97"/>
        <v>5842.021999999999</v>
      </c>
      <c r="S465" s="6">
        <v>5842.021999999999</v>
      </c>
      <c r="T465" s="10"/>
      <c r="U465" s="6">
        <f t="shared" si="113"/>
        <v>5842.021999999999</v>
      </c>
      <c r="V465" s="10"/>
      <c r="W465" s="6">
        <f t="shared" si="111"/>
        <v>5842.021999999999</v>
      </c>
      <c r="X465" s="10"/>
      <c r="Y465" s="6">
        <f t="shared" si="107"/>
        <v>5842.021999999999</v>
      </c>
      <c r="Z465" s="10"/>
      <c r="AA465" s="6">
        <f t="shared" si="105"/>
        <v>5842.021999999999</v>
      </c>
      <c r="AB465" s="10"/>
      <c r="AC465" s="6">
        <f t="shared" si="103"/>
        <v>5842.021999999999</v>
      </c>
      <c r="AD465" s="10"/>
      <c r="AE465" s="6">
        <f t="shared" si="98"/>
        <v>5842.021999999999</v>
      </c>
    </row>
    <row r="466" spans="1:31" ht="44.25" customHeight="1">
      <c r="A466" s="1" t="s">
        <v>35</v>
      </c>
      <c r="B466" s="3" t="s">
        <v>82</v>
      </c>
      <c r="C466" s="4">
        <v>200</v>
      </c>
      <c r="D466" s="6">
        <v>4509.5001299999994</v>
      </c>
      <c r="E466" s="10"/>
      <c r="F466" s="6">
        <f t="shared" si="112"/>
        <v>4509.5001299999994</v>
      </c>
      <c r="G466" s="10"/>
      <c r="H466" s="6">
        <f t="shared" si="110"/>
        <v>4509.5001299999994</v>
      </c>
      <c r="I466" s="10"/>
      <c r="J466" s="6">
        <f t="shared" si="106"/>
        <v>4509.5001299999994</v>
      </c>
      <c r="K466" s="10"/>
      <c r="L466" s="6">
        <f t="shared" si="104"/>
        <v>4509.5001299999994</v>
      </c>
      <c r="M466" s="10"/>
      <c r="N466" s="6">
        <f t="shared" si="102"/>
        <v>4509.5001299999994</v>
      </c>
      <c r="O466" s="10"/>
      <c r="P466" s="6">
        <f t="shared" si="99"/>
        <v>4509.5001299999994</v>
      </c>
      <c r="Q466" s="10"/>
      <c r="R466" s="6">
        <f t="shared" si="97"/>
        <v>4509.5001299999994</v>
      </c>
      <c r="S466" s="6">
        <v>4509.5001299999994</v>
      </c>
      <c r="T466" s="10"/>
      <c r="U466" s="6">
        <f t="shared" si="113"/>
        <v>4509.5001299999994</v>
      </c>
      <c r="V466" s="10"/>
      <c r="W466" s="6">
        <f t="shared" si="111"/>
        <v>4509.5001299999994</v>
      </c>
      <c r="X466" s="10"/>
      <c r="Y466" s="6">
        <f t="shared" si="107"/>
        <v>4509.5001299999994</v>
      </c>
      <c r="Z466" s="10"/>
      <c r="AA466" s="6">
        <f t="shared" si="105"/>
        <v>4509.5001299999994</v>
      </c>
      <c r="AB466" s="10"/>
      <c r="AC466" s="6">
        <f t="shared" si="103"/>
        <v>4509.5001299999994</v>
      </c>
      <c r="AD466" s="10"/>
      <c r="AE466" s="6">
        <f t="shared" si="98"/>
        <v>4509.5001299999994</v>
      </c>
    </row>
    <row r="467" spans="1:31" ht="37.5" customHeight="1">
      <c r="A467" s="1" t="s">
        <v>34</v>
      </c>
      <c r="B467" s="3" t="s">
        <v>82</v>
      </c>
      <c r="C467" s="4">
        <v>800</v>
      </c>
      <c r="D467" s="6">
        <v>78.796999999999983</v>
      </c>
      <c r="E467" s="10"/>
      <c r="F467" s="6">
        <f t="shared" si="112"/>
        <v>78.796999999999983</v>
      </c>
      <c r="G467" s="10"/>
      <c r="H467" s="6">
        <f t="shared" si="110"/>
        <v>78.796999999999983</v>
      </c>
      <c r="I467" s="10"/>
      <c r="J467" s="6">
        <f t="shared" si="106"/>
        <v>78.796999999999983</v>
      </c>
      <c r="K467" s="10"/>
      <c r="L467" s="6">
        <f t="shared" si="104"/>
        <v>78.796999999999983</v>
      </c>
      <c r="M467" s="10"/>
      <c r="N467" s="6">
        <f t="shared" si="102"/>
        <v>78.796999999999983</v>
      </c>
      <c r="O467" s="10"/>
      <c r="P467" s="6">
        <f t="shared" si="99"/>
        <v>78.796999999999983</v>
      </c>
      <c r="Q467" s="10"/>
      <c r="R467" s="6">
        <f t="shared" si="97"/>
        <v>78.796999999999983</v>
      </c>
      <c r="S467" s="6">
        <v>78.796999999999983</v>
      </c>
      <c r="T467" s="10"/>
      <c r="U467" s="6">
        <f t="shared" si="113"/>
        <v>78.796999999999983</v>
      </c>
      <c r="V467" s="10"/>
      <c r="W467" s="6">
        <f t="shared" si="111"/>
        <v>78.796999999999983</v>
      </c>
      <c r="X467" s="10"/>
      <c r="Y467" s="6">
        <f t="shared" si="107"/>
        <v>78.796999999999983</v>
      </c>
      <c r="Z467" s="10"/>
      <c r="AA467" s="6">
        <f t="shared" si="105"/>
        <v>78.796999999999983</v>
      </c>
      <c r="AB467" s="10"/>
      <c r="AC467" s="6">
        <f t="shared" si="103"/>
        <v>78.796999999999983</v>
      </c>
      <c r="AD467" s="10"/>
      <c r="AE467" s="6">
        <f t="shared" si="98"/>
        <v>78.796999999999983</v>
      </c>
    </row>
    <row r="468" spans="1:31" ht="49.5" customHeight="1">
      <c r="A468" s="12" t="s">
        <v>83</v>
      </c>
      <c r="B468" s="3" t="s">
        <v>85</v>
      </c>
      <c r="C468" s="4"/>
      <c r="D468" s="6">
        <v>15.900499999999997</v>
      </c>
      <c r="E468" s="10">
        <f>E469</f>
        <v>0</v>
      </c>
      <c r="F468" s="6">
        <f t="shared" si="112"/>
        <v>15.900499999999997</v>
      </c>
      <c r="G468" s="10">
        <f>G469</f>
        <v>0</v>
      </c>
      <c r="H468" s="6">
        <f t="shared" si="110"/>
        <v>15.900499999999997</v>
      </c>
      <c r="I468" s="10">
        <f>I469</f>
        <v>0</v>
      </c>
      <c r="J468" s="6">
        <f t="shared" si="106"/>
        <v>15.900499999999997</v>
      </c>
      <c r="K468" s="10">
        <f>K469</f>
        <v>0</v>
      </c>
      <c r="L468" s="6">
        <f t="shared" si="104"/>
        <v>15.900499999999997</v>
      </c>
      <c r="M468" s="10">
        <f>M469</f>
        <v>0</v>
      </c>
      <c r="N468" s="6">
        <f t="shared" si="102"/>
        <v>15.900499999999997</v>
      </c>
      <c r="O468" s="10">
        <f>O469</f>
        <v>0</v>
      </c>
      <c r="P468" s="6">
        <f t="shared" si="99"/>
        <v>15.900499999999997</v>
      </c>
      <c r="Q468" s="10">
        <f>Q469</f>
        <v>0</v>
      </c>
      <c r="R468" s="6">
        <f t="shared" si="97"/>
        <v>15.900499999999997</v>
      </c>
      <c r="S468" s="6">
        <v>15.900499999999997</v>
      </c>
      <c r="T468" s="10">
        <f>T469</f>
        <v>0</v>
      </c>
      <c r="U468" s="6">
        <f t="shared" si="113"/>
        <v>15.900499999999997</v>
      </c>
      <c r="V468" s="10">
        <f>V469</f>
        <v>0</v>
      </c>
      <c r="W468" s="6">
        <f t="shared" si="111"/>
        <v>15.900499999999997</v>
      </c>
      <c r="X468" s="10">
        <f>X469</f>
        <v>0</v>
      </c>
      <c r="Y468" s="6">
        <f t="shared" si="107"/>
        <v>15.900499999999997</v>
      </c>
      <c r="Z468" s="10">
        <f>Z469</f>
        <v>0</v>
      </c>
      <c r="AA468" s="6">
        <f t="shared" si="105"/>
        <v>15.900499999999997</v>
      </c>
      <c r="AB468" s="10">
        <f>AB469</f>
        <v>0</v>
      </c>
      <c r="AC468" s="6">
        <f t="shared" si="103"/>
        <v>15.900499999999997</v>
      </c>
      <c r="AD468" s="10">
        <f>AD469</f>
        <v>0</v>
      </c>
      <c r="AE468" s="6">
        <f t="shared" si="98"/>
        <v>15.900499999999997</v>
      </c>
    </row>
    <row r="469" spans="1:31" ht="49.5" customHeight="1">
      <c r="A469" s="12" t="s">
        <v>84</v>
      </c>
      <c r="B469" s="3" t="s">
        <v>86</v>
      </c>
      <c r="C469" s="4"/>
      <c r="D469" s="6">
        <v>15.900499999999997</v>
      </c>
      <c r="E469" s="10">
        <f>E470</f>
        <v>0</v>
      </c>
      <c r="F469" s="6">
        <f t="shared" si="112"/>
        <v>15.900499999999997</v>
      </c>
      <c r="G469" s="10">
        <f>G470</f>
        <v>0</v>
      </c>
      <c r="H469" s="6">
        <f t="shared" si="110"/>
        <v>15.900499999999997</v>
      </c>
      <c r="I469" s="10">
        <f>I470</f>
        <v>0</v>
      </c>
      <c r="J469" s="6">
        <f t="shared" si="106"/>
        <v>15.900499999999997</v>
      </c>
      <c r="K469" s="10">
        <f>K470</f>
        <v>0</v>
      </c>
      <c r="L469" s="6">
        <f t="shared" si="104"/>
        <v>15.900499999999997</v>
      </c>
      <c r="M469" s="10">
        <f>M470</f>
        <v>0</v>
      </c>
      <c r="N469" s="6">
        <f t="shared" si="102"/>
        <v>15.900499999999997</v>
      </c>
      <c r="O469" s="10">
        <f>O470</f>
        <v>0</v>
      </c>
      <c r="P469" s="6">
        <f t="shared" si="99"/>
        <v>15.900499999999997</v>
      </c>
      <c r="Q469" s="10">
        <f>Q470</f>
        <v>0</v>
      </c>
      <c r="R469" s="6">
        <f t="shared" si="97"/>
        <v>15.900499999999997</v>
      </c>
      <c r="S469" s="6">
        <v>15.900499999999997</v>
      </c>
      <c r="T469" s="10">
        <f>T470</f>
        <v>0</v>
      </c>
      <c r="U469" s="6">
        <f t="shared" si="113"/>
        <v>15.900499999999997</v>
      </c>
      <c r="V469" s="10">
        <f>V470</f>
        <v>0</v>
      </c>
      <c r="W469" s="6">
        <f t="shared" si="111"/>
        <v>15.900499999999997</v>
      </c>
      <c r="X469" s="10">
        <f>X470</f>
        <v>0</v>
      </c>
      <c r="Y469" s="6">
        <f t="shared" si="107"/>
        <v>15.900499999999997</v>
      </c>
      <c r="Z469" s="10">
        <f>Z470</f>
        <v>0</v>
      </c>
      <c r="AA469" s="6">
        <f t="shared" si="105"/>
        <v>15.900499999999997</v>
      </c>
      <c r="AB469" s="10">
        <f>AB470</f>
        <v>0</v>
      </c>
      <c r="AC469" s="6">
        <f t="shared" si="103"/>
        <v>15.900499999999997</v>
      </c>
      <c r="AD469" s="10">
        <f>AD470</f>
        <v>0</v>
      </c>
      <c r="AE469" s="6">
        <f t="shared" si="98"/>
        <v>15.900499999999997</v>
      </c>
    </row>
    <row r="470" spans="1:31" ht="49.5" customHeight="1">
      <c r="A470" s="1" t="s">
        <v>35</v>
      </c>
      <c r="B470" s="3" t="s">
        <v>86</v>
      </c>
      <c r="C470" s="4">
        <v>200</v>
      </c>
      <c r="D470" s="6">
        <v>15.900499999999997</v>
      </c>
      <c r="E470" s="10"/>
      <c r="F470" s="6">
        <f t="shared" si="112"/>
        <v>15.900499999999997</v>
      </c>
      <c r="G470" s="10"/>
      <c r="H470" s="6">
        <f t="shared" si="110"/>
        <v>15.900499999999997</v>
      </c>
      <c r="I470" s="10"/>
      <c r="J470" s="6">
        <f t="shared" si="106"/>
        <v>15.900499999999997</v>
      </c>
      <c r="K470" s="10"/>
      <c r="L470" s="6">
        <f t="shared" si="104"/>
        <v>15.900499999999997</v>
      </c>
      <c r="M470" s="10"/>
      <c r="N470" s="6">
        <f t="shared" si="102"/>
        <v>15.900499999999997</v>
      </c>
      <c r="O470" s="10"/>
      <c r="P470" s="6">
        <f t="shared" si="99"/>
        <v>15.900499999999997</v>
      </c>
      <c r="Q470" s="10"/>
      <c r="R470" s="6">
        <f t="shared" si="97"/>
        <v>15.900499999999997</v>
      </c>
      <c r="S470" s="6">
        <v>15.900499999999997</v>
      </c>
      <c r="T470" s="10"/>
      <c r="U470" s="6">
        <f t="shared" si="113"/>
        <v>15.900499999999997</v>
      </c>
      <c r="V470" s="10"/>
      <c r="W470" s="6">
        <f t="shared" si="111"/>
        <v>15.900499999999997</v>
      </c>
      <c r="X470" s="10"/>
      <c r="Y470" s="6">
        <f t="shared" si="107"/>
        <v>15.900499999999997</v>
      </c>
      <c r="Z470" s="10"/>
      <c r="AA470" s="6">
        <f t="shared" si="105"/>
        <v>15.900499999999997</v>
      </c>
      <c r="AB470" s="10"/>
      <c r="AC470" s="6">
        <f t="shared" si="103"/>
        <v>15.900499999999997</v>
      </c>
      <c r="AD470" s="10"/>
      <c r="AE470" s="6">
        <f t="shared" si="98"/>
        <v>15.900499999999997</v>
      </c>
    </row>
    <row r="471" spans="1:31" ht="64.5" customHeight="1">
      <c r="A471" s="12" t="s">
        <v>87</v>
      </c>
      <c r="B471" s="3" t="s">
        <v>89</v>
      </c>
      <c r="C471" s="4"/>
      <c r="D471" s="6">
        <v>827.28899999999999</v>
      </c>
      <c r="E471" s="10">
        <f>E472</f>
        <v>0</v>
      </c>
      <c r="F471" s="6">
        <f t="shared" si="112"/>
        <v>827.28899999999999</v>
      </c>
      <c r="G471" s="10">
        <f>G472</f>
        <v>0</v>
      </c>
      <c r="H471" s="6">
        <f t="shared" si="110"/>
        <v>827.28899999999999</v>
      </c>
      <c r="I471" s="10">
        <f>I472</f>
        <v>0</v>
      </c>
      <c r="J471" s="6">
        <f t="shared" si="106"/>
        <v>827.28899999999999</v>
      </c>
      <c r="K471" s="10">
        <f>K472</f>
        <v>0</v>
      </c>
      <c r="L471" s="6">
        <f t="shared" si="104"/>
        <v>827.28899999999999</v>
      </c>
      <c r="M471" s="10">
        <f>M472</f>
        <v>0</v>
      </c>
      <c r="N471" s="6">
        <f t="shared" si="102"/>
        <v>827.28899999999999</v>
      </c>
      <c r="O471" s="10">
        <f>O472</f>
        <v>0</v>
      </c>
      <c r="P471" s="6">
        <f t="shared" si="99"/>
        <v>827.28899999999999</v>
      </c>
      <c r="Q471" s="10">
        <f>Q472</f>
        <v>0</v>
      </c>
      <c r="R471" s="6">
        <f t="shared" si="97"/>
        <v>827.28899999999999</v>
      </c>
      <c r="S471" s="6">
        <v>827.28899999999999</v>
      </c>
      <c r="T471" s="10">
        <f>T472</f>
        <v>0</v>
      </c>
      <c r="U471" s="6">
        <f t="shared" si="113"/>
        <v>827.28899999999999</v>
      </c>
      <c r="V471" s="10">
        <f>V472</f>
        <v>0</v>
      </c>
      <c r="W471" s="6">
        <f t="shared" si="111"/>
        <v>827.28899999999999</v>
      </c>
      <c r="X471" s="10">
        <f>X472</f>
        <v>0</v>
      </c>
      <c r="Y471" s="6">
        <f t="shared" si="107"/>
        <v>827.28899999999999</v>
      </c>
      <c r="Z471" s="10">
        <f>Z472</f>
        <v>0</v>
      </c>
      <c r="AA471" s="6">
        <f t="shared" si="105"/>
        <v>827.28899999999999</v>
      </c>
      <c r="AB471" s="10">
        <f>AB472</f>
        <v>0</v>
      </c>
      <c r="AC471" s="6">
        <f t="shared" si="103"/>
        <v>827.28899999999999</v>
      </c>
      <c r="AD471" s="10">
        <f>AD472</f>
        <v>0</v>
      </c>
      <c r="AE471" s="6">
        <f t="shared" si="98"/>
        <v>827.28899999999999</v>
      </c>
    </row>
    <row r="472" spans="1:31" ht="48" customHeight="1">
      <c r="A472" s="12" t="s">
        <v>88</v>
      </c>
      <c r="B472" s="3" t="s">
        <v>90</v>
      </c>
      <c r="C472" s="4"/>
      <c r="D472" s="6">
        <v>827.28899999999999</v>
      </c>
      <c r="E472" s="10">
        <f>E473+E474</f>
        <v>0</v>
      </c>
      <c r="F472" s="6">
        <f t="shared" si="112"/>
        <v>827.28899999999999</v>
      </c>
      <c r="G472" s="10">
        <f>G473+G474</f>
        <v>0</v>
      </c>
      <c r="H472" s="6">
        <f t="shared" si="110"/>
        <v>827.28899999999999</v>
      </c>
      <c r="I472" s="10">
        <f>I473+I474</f>
        <v>0</v>
      </c>
      <c r="J472" s="6">
        <f t="shared" si="106"/>
        <v>827.28899999999999</v>
      </c>
      <c r="K472" s="10">
        <f>K473+K474</f>
        <v>0</v>
      </c>
      <c r="L472" s="6">
        <f t="shared" si="104"/>
        <v>827.28899999999999</v>
      </c>
      <c r="M472" s="10">
        <f>M473+M474</f>
        <v>0</v>
      </c>
      <c r="N472" s="6">
        <f t="shared" si="102"/>
        <v>827.28899999999999</v>
      </c>
      <c r="O472" s="10">
        <f>O473+O474</f>
        <v>0</v>
      </c>
      <c r="P472" s="6">
        <f t="shared" si="99"/>
        <v>827.28899999999999</v>
      </c>
      <c r="Q472" s="10">
        <f>Q473+Q474</f>
        <v>0</v>
      </c>
      <c r="R472" s="6">
        <f t="shared" si="97"/>
        <v>827.28899999999999</v>
      </c>
      <c r="S472" s="6">
        <v>827.28899999999999</v>
      </c>
      <c r="T472" s="10">
        <f>T473+T474</f>
        <v>0</v>
      </c>
      <c r="U472" s="6">
        <f t="shared" si="113"/>
        <v>827.28899999999999</v>
      </c>
      <c r="V472" s="10">
        <f>V473+V474</f>
        <v>0</v>
      </c>
      <c r="W472" s="6">
        <f t="shared" si="111"/>
        <v>827.28899999999999</v>
      </c>
      <c r="X472" s="10">
        <f>X473+X474</f>
        <v>0</v>
      </c>
      <c r="Y472" s="6">
        <f t="shared" si="107"/>
        <v>827.28899999999999</v>
      </c>
      <c r="Z472" s="10">
        <f>Z473+Z474</f>
        <v>0</v>
      </c>
      <c r="AA472" s="6">
        <f t="shared" si="105"/>
        <v>827.28899999999999</v>
      </c>
      <c r="AB472" s="10">
        <f>AB473+AB474</f>
        <v>0</v>
      </c>
      <c r="AC472" s="6">
        <f t="shared" si="103"/>
        <v>827.28899999999999</v>
      </c>
      <c r="AD472" s="10">
        <f>AD473+AD474</f>
        <v>0</v>
      </c>
      <c r="AE472" s="6">
        <f t="shared" si="98"/>
        <v>827.28899999999999</v>
      </c>
    </row>
    <row r="473" spans="1:31" ht="90" customHeight="1">
      <c r="A473" s="1" t="s">
        <v>110</v>
      </c>
      <c r="B473" s="3" t="s">
        <v>90</v>
      </c>
      <c r="C473" s="4">
        <v>100</v>
      </c>
      <c r="D473" s="6">
        <v>783.90499999999997</v>
      </c>
      <c r="E473" s="10"/>
      <c r="F473" s="6">
        <f t="shared" si="112"/>
        <v>783.90499999999997</v>
      </c>
      <c r="G473" s="10"/>
      <c r="H473" s="6">
        <f t="shared" si="110"/>
        <v>783.90499999999997</v>
      </c>
      <c r="I473" s="10"/>
      <c r="J473" s="6">
        <f t="shared" si="106"/>
        <v>783.90499999999997</v>
      </c>
      <c r="K473" s="10"/>
      <c r="L473" s="6">
        <f t="shared" si="104"/>
        <v>783.90499999999997</v>
      </c>
      <c r="M473" s="10"/>
      <c r="N473" s="6">
        <f t="shared" si="102"/>
        <v>783.90499999999997</v>
      </c>
      <c r="O473" s="10"/>
      <c r="P473" s="6">
        <f t="shared" si="99"/>
        <v>783.90499999999997</v>
      </c>
      <c r="Q473" s="10"/>
      <c r="R473" s="6">
        <f t="shared" si="97"/>
        <v>783.90499999999997</v>
      </c>
      <c r="S473" s="6">
        <v>783.90499999999997</v>
      </c>
      <c r="T473" s="10"/>
      <c r="U473" s="6">
        <f t="shared" si="113"/>
        <v>783.90499999999997</v>
      </c>
      <c r="V473" s="10"/>
      <c r="W473" s="6">
        <f t="shared" si="111"/>
        <v>783.90499999999997</v>
      </c>
      <c r="X473" s="10"/>
      <c r="Y473" s="6">
        <f t="shared" si="107"/>
        <v>783.90499999999997</v>
      </c>
      <c r="Z473" s="10"/>
      <c r="AA473" s="6">
        <f t="shared" si="105"/>
        <v>783.90499999999997</v>
      </c>
      <c r="AB473" s="10"/>
      <c r="AC473" s="6">
        <f t="shared" si="103"/>
        <v>783.90499999999997</v>
      </c>
      <c r="AD473" s="10"/>
      <c r="AE473" s="6">
        <f t="shared" si="98"/>
        <v>783.90499999999997</v>
      </c>
    </row>
    <row r="474" spans="1:31" ht="45" customHeight="1">
      <c r="A474" s="1" t="s">
        <v>35</v>
      </c>
      <c r="B474" s="3" t="s">
        <v>90</v>
      </c>
      <c r="C474" s="4">
        <v>200</v>
      </c>
      <c r="D474" s="6">
        <v>43.383999999999993</v>
      </c>
      <c r="E474" s="10"/>
      <c r="F474" s="6">
        <f t="shared" si="112"/>
        <v>43.383999999999993</v>
      </c>
      <c r="G474" s="10"/>
      <c r="H474" s="6">
        <f t="shared" si="110"/>
        <v>43.383999999999993</v>
      </c>
      <c r="I474" s="10"/>
      <c r="J474" s="6">
        <f t="shared" si="106"/>
        <v>43.383999999999993</v>
      </c>
      <c r="K474" s="10"/>
      <c r="L474" s="6">
        <f t="shared" si="104"/>
        <v>43.383999999999993</v>
      </c>
      <c r="M474" s="10"/>
      <c r="N474" s="6">
        <f t="shared" si="102"/>
        <v>43.383999999999993</v>
      </c>
      <c r="O474" s="10"/>
      <c r="P474" s="6">
        <f t="shared" si="99"/>
        <v>43.383999999999993</v>
      </c>
      <c r="Q474" s="10"/>
      <c r="R474" s="6">
        <f t="shared" si="97"/>
        <v>43.383999999999993</v>
      </c>
      <c r="S474" s="6">
        <v>43.383999999999993</v>
      </c>
      <c r="T474" s="10"/>
      <c r="U474" s="6">
        <f t="shared" si="113"/>
        <v>43.383999999999993</v>
      </c>
      <c r="V474" s="10"/>
      <c r="W474" s="6">
        <f t="shared" si="111"/>
        <v>43.383999999999993</v>
      </c>
      <c r="X474" s="10"/>
      <c r="Y474" s="6">
        <f t="shared" si="107"/>
        <v>43.383999999999993</v>
      </c>
      <c r="Z474" s="10"/>
      <c r="AA474" s="6">
        <f t="shared" si="105"/>
        <v>43.383999999999993</v>
      </c>
      <c r="AB474" s="10"/>
      <c r="AC474" s="6">
        <f t="shared" si="103"/>
        <v>43.383999999999993</v>
      </c>
      <c r="AD474" s="10"/>
      <c r="AE474" s="6">
        <f t="shared" si="98"/>
        <v>43.383999999999993</v>
      </c>
    </row>
    <row r="475" spans="1:31" ht="74.25" customHeight="1">
      <c r="A475" s="12" t="s">
        <v>91</v>
      </c>
      <c r="B475" s="3" t="s">
        <v>93</v>
      </c>
      <c r="C475" s="4"/>
      <c r="D475" s="6">
        <v>170</v>
      </c>
      <c r="E475" s="10">
        <f>E476+E480</f>
        <v>0</v>
      </c>
      <c r="F475" s="6">
        <f t="shared" si="112"/>
        <v>170</v>
      </c>
      <c r="G475" s="10">
        <f>G476+G480+G478</f>
        <v>0</v>
      </c>
      <c r="H475" s="6">
        <f t="shared" si="110"/>
        <v>170</v>
      </c>
      <c r="I475" s="10">
        <f>I476+I480+I478</f>
        <v>0</v>
      </c>
      <c r="J475" s="6">
        <f t="shared" si="106"/>
        <v>170</v>
      </c>
      <c r="K475" s="10">
        <f>K476+K480+K478</f>
        <v>0</v>
      </c>
      <c r="L475" s="6">
        <f t="shared" si="104"/>
        <v>170</v>
      </c>
      <c r="M475" s="10">
        <f>M476+M480+M478</f>
        <v>0</v>
      </c>
      <c r="N475" s="6">
        <f t="shared" si="102"/>
        <v>170</v>
      </c>
      <c r="O475" s="10">
        <f>O476+O480+O478</f>
        <v>0</v>
      </c>
      <c r="P475" s="6">
        <f t="shared" si="99"/>
        <v>170</v>
      </c>
      <c r="Q475" s="10">
        <f>Q476+Q480+Q478</f>
        <v>0</v>
      </c>
      <c r="R475" s="6">
        <f t="shared" ref="R475:R542" si="114">P475+Q475</f>
        <v>170</v>
      </c>
      <c r="S475" s="6">
        <v>170</v>
      </c>
      <c r="T475" s="10">
        <f>T476+T480</f>
        <v>0</v>
      </c>
      <c r="U475" s="6">
        <f t="shared" si="113"/>
        <v>170</v>
      </c>
      <c r="V475" s="10">
        <f>V476+V480+V478</f>
        <v>0</v>
      </c>
      <c r="W475" s="6">
        <f t="shared" si="111"/>
        <v>170</v>
      </c>
      <c r="X475" s="10">
        <f>X476+X480+X478</f>
        <v>0</v>
      </c>
      <c r="Y475" s="6">
        <f t="shared" si="107"/>
        <v>170</v>
      </c>
      <c r="Z475" s="10">
        <f>Z476+Z480+Z478</f>
        <v>0</v>
      </c>
      <c r="AA475" s="6">
        <f t="shared" si="105"/>
        <v>170</v>
      </c>
      <c r="AB475" s="10">
        <f>AB476+AB480+AB478</f>
        <v>0</v>
      </c>
      <c r="AC475" s="6">
        <f t="shared" si="103"/>
        <v>170</v>
      </c>
      <c r="AD475" s="10">
        <f>AD476+AD480+AD478</f>
        <v>0</v>
      </c>
      <c r="AE475" s="6">
        <f t="shared" ref="AE475:AE542" si="115">AC475+AD475</f>
        <v>170</v>
      </c>
    </row>
    <row r="476" spans="1:31" ht="82.5" customHeight="1">
      <c r="A476" s="1" t="s">
        <v>95</v>
      </c>
      <c r="B476" s="3" t="s">
        <v>336</v>
      </c>
      <c r="C476" s="4"/>
      <c r="D476" s="6">
        <v>170</v>
      </c>
      <c r="E476" s="10">
        <f>E477</f>
        <v>0</v>
      </c>
      <c r="F476" s="6">
        <f t="shared" si="112"/>
        <v>170</v>
      </c>
      <c r="G476" s="10">
        <f>G477</f>
        <v>-170</v>
      </c>
      <c r="H476" s="6">
        <f t="shared" si="110"/>
        <v>0</v>
      </c>
      <c r="I476" s="10">
        <f>I477</f>
        <v>0</v>
      </c>
      <c r="J476" s="6">
        <f t="shared" si="106"/>
        <v>0</v>
      </c>
      <c r="K476" s="10">
        <f>K477</f>
        <v>0</v>
      </c>
      <c r="L476" s="6">
        <f t="shared" si="104"/>
        <v>0</v>
      </c>
      <c r="M476" s="10">
        <f>M477</f>
        <v>0</v>
      </c>
      <c r="N476" s="6">
        <f t="shared" si="102"/>
        <v>0</v>
      </c>
      <c r="O476" s="10">
        <f>O477</f>
        <v>0</v>
      </c>
      <c r="P476" s="6">
        <f t="shared" si="99"/>
        <v>0</v>
      </c>
      <c r="Q476" s="10">
        <f>Q477</f>
        <v>0</v>
      </c>
      <c r="R476" s="6">
        <f t="shared" si="114"/>
        <v>0</v>
      </c>
      <c r="S476" s="6">
        <v>170</v>
      </c>
      <c r="T476" s="10">
        <f>T477</f>
        <v>0</v>
      </c>
      <c r="U476" s="6">
        <f t="shared" si="113"/>
        <v>170</v>
      </c>
      <c r="V476" s="10">
        <f>V477</f>
        <v>-170</v>
      </c>
      <c r="W476" s="6">
        <f t="shared" si="111"/>
        <v>0</v>
      </c>
      <c r="X476" s="10">
        <f>X477</f>
        <v>0</v>
      </c>
      <c r="Y476" s="6">
        <f t="shared" si="107"/>
        <v>0</v>
      </c>
      <c r="Z476" s="10">
        <f>Z477</f>
        <v>0</v>
      </c>
      <c r="AA476" s="6">
        <f t="shared" si="105"/>
        <v>0</v>
      </c>
      <c r="AB476" s="10">
        <f>AB477</f>
        <v>0</v>
      </c>
      <c r="AC476" s="6">
        <f t="shared" si="103"/>
        <v>0</v>
      </c>
      <c r="AD476" s="10">
        <f>AD477</f>
        <v>0</v>
      </c>
      <c r="AE476" s="6">
        <f t="shared" si="115"/>
        <v>0</v>
      </c>
    </row>
    <row r="477" spans="1:31" ht="49.5" customHeight="1">
      <c r="A477" s="1" t="s">
        <v>35</v>
      </c>
      <c r="B477" s="3" t="s">
        <v>336</v>
      </c>
      <c r="C477" s="4">
        <v>200</v>
      </c>
      <c r="D477" s="6">
        <v>170</v>
      </c>
      <c r="E477" s="10"/>
      <c r="F477" s="6">
        <f t="shared" si="112"/>
        <v>170</v>
      </c>
      <c r="G477" s="10">
        <v>-170</v>
      </c>
      <c r="H477" s="6">
        <f t="shared" si="110"/>
        <v>0</v>
      </c>
      <c r="I477" s="10"/>
      <c r="J477" s="6">
        <f t="shared" si="106"/>
        <v>0</v>
      </c>
      <c r="K477" s="10"/>
      <c r="L477" s="6">
        <f t="shared" si="104"/>
        <v>0</v>
      </c>
      <c r="M477" s="10"/>
      <c r="N477" s="6">
        <f t="shared" si="102"/>
        <v>0</v>
      </c>
      <c r="O477" s="10"/>
      <c r="P477" s="6">
        <f t="shared" si="99"/>
        <v>0</v>
      </c>
      <c r="Q477" s="10"/>
      <c r="R477" s="6">
        <f t="shared" si="114"/>
        <v>0</v>
      </c>
      <c r="S477" s="6">
        <v>170</v>
      </c>
      <c r="T477" s="10"/>
      <c r="U477" s="6">
        <f t="shared" si="113"/>
        <v>170</v>
      </c>
      <c r="V477" s="10">
        <v>-170</v>
      </c>
      <c r="W477" s="6">
        <f t="shared" si="111"/>
        <v>0</v>
      </c>
      <c r="X477" s="10"/>
      <c r="Y477" s="6">
        <f t="shared" si="107"/>
        <v>0</v>
      </c>
      <c r="Z477" s="10"/>
      <c r="AA477" s="6">
        <f t="shared" si="105"/>
        <v>0</v>
      </c>
      <c r="AB477" s="10"/>
      <c r="AC477" s="6">
        <f t="shared" si="103"/>
        <v>0</v>
      </c>
      <c r="AD477" s="10"/>
      <c r="AE477" s="6">
        <f t="shared" si="115"/>
        <v>0</v>
      </c>
    </row>
    <row r="478" spans="1:31" ht="81.75" customHeight="1">
      <c r="A478" s="1" t="s">
        <v>95</v>
      </c>
      <c r="B478" s="3" t="s">
        <v>597</v>
      </c>
      <c r="C478" s="4"/>
      <c r="D478" s="6"/>
      <c r="E478" s="10"/>
      <c r="F478" s="6">
        <f t="shared" si="112"/>
        <v>0</v>
      </c>
      <c r="G478" s="10">
        <f>G479</f>
        <v>170</v>
      </c>
      <c r="H478" s="6">
        <f t="shared" si="110"/>
        <v>170</v>
      </c>
      <c r="I478" s="10">
        <f>I479</f>
        <v>0</v>
      </c>
      <c r="J478" s="6">
        <f t="shared" si="106"/>
        <v>170</v>
      </c>
      <c r="K478" s="10">
        <f>K479</f>
        <v>0</v>
      </c>
      <c r="L478" s="6">
        <f t="shared" si="104"/>
        <v>170</v>
      </c>
      <c r="M478" s="10">
        <f>M479</f>
        <v>0</v>
      </c>
      <c r="N478" s="6">
        <f t="shared" si="102"/>
        <v>170</v>
      </c>
      <c r="O478" s="10">
        <f>O479</f>
        <v>0</v>
      </c>
      <c r="P478" s="6">
        <f t="shared" si="99"/>
        <v>170</v>
      </c>
      <c r="Q478" s="10">
        <f>Q479</f>
        <v>0</v>
      </c>
      <c r="R478" s="6">
        <f t="shared" si="114"/>
        <v>170</v>
      </c>
      <c r="S478" s="6"/>
      <c r="T478" s="10"/>
      <c r="U478" s="6">
        <f t="shared" si="113"/>
        <v>0</v>
      </c>
      <c r="V478" s="10">
        <f>V479</f>
        <v>170</v>
      </c>
      <c r="W478" s="6">
        <f t="shared" si="111"/>
        <v>170</v>
      </c>
      <c r="X478" s="10">
        <f>X479</f>
        <v>0</v>
      </c>
      <c r="Y478" s="6">
        <f t="shared" si="107"/>
        <v>170</v>
      </c>
      <c r="Z478" s="10">
        <f>Z479</f>
        <v>0</v>
      </c>
      <c r="AA478" s="6">
        <f t="shared" si="105"/>
        <v>170</v>
      </c>
      <c r="AB478" s="10">
        <f>AB479</f>
        <v>0</v>
      </c>
      <c r="AC478" s="6">
        <f t="shared" si="103"/>
        <v>170</v>
      </c>
      <c r="AD478" s="10">
        <f>AD479</f>
        <v>0</v>
      </c>
      <c r="AE478" s="6">
        <f t="shared" si="115"/>
        <v>170</v>
      </c>
    </row>
    <row r="479" spans="1:31" ht="49.5" customHeight="1">
      <c r="A479" s="1" t="s">
        <v>35</v>
      </c>
      <c r="B479" s="3" t="s">
        <v>597</v>
      </c>
      <c r="C479" s="4">
        <v>200</v>
      </c>
      <c r="D479" s="6"/>
      <c r="E479" s="10"/>
      <c r="F479" s="6">
        <f t="shared" si="112"/>
        <v>0</v>
      </c>
      <c r="G479" s="10">
        <v>170</v>
      </c>
      <c r="H479" s="6">
        <f t="shared" si="110"/>
        <v>170</v>
      </c>
      <c r="I479" s="10"/>
      <c r="J479" s="6">
        <f t="shared" si="106"/>
        <v>170</v>
      </c>
      <c r="K479" s="10"/>
      <c r="L479" s="6">
        <f t="shared" si="104"/>
        <v>170</v>
      </c>
      <c r="M479" s="10"/>
      <c r="N479" s="6">
        <f t="shared" si="102"/>
        <v>170</v>
      </c>
      <c r="O479" s="10"/>
      <c r="P479" s="6">
        <f t="shared" si="99"/>
        <v>170</v>
      </c>
      <c r="Q479" s="10"/>
      <c r="R479" s="6">
        <f t="shared" si="114"/>
        <v>170</v>
      </c>
      <c r="S479" s="6"/>
      <c r="T479" s="10"/>
      <c r="U479" s="6">
        <f t="shared" si="113"/>
        <v>0</v>
      </c>
      <c r="V479" s="10">
        <v>170</v>
      </c>
      <c r="W479" s="6">
        <f t="shared" si="111"/>
        <v>170</v>
      </c>
      <c r="X479" s="10"/>
      <c r="Y479" s="6">
        <f t="shared" si="107"/>
        <v>170</v>
      </c>
      <c r="Z479" s="10"/>
      <c r="AA479" s="6">
        <f t="shared" si="105"/>
        <v>170</v>
      </c>
      <c r="AB479" s="10"/>
      <c r="AC479" s="6">
        <f t="shared" si="103"/>
        <v>170</v>
      </c>
      <c r="AD479" s="10"/>
      <c r="AE479" s="6">
        <f t="shared" si="115"/>
        <v>170</v>
      </c>
    </row>
    <row r="480" spans="1:31" ht="60.75" customHeight="1">
      <c r="A480" s="7" t="s">
        <v>92</v>
      </c>
      <c r="B480" s="3" t="s">
        <v>94</v>
      </c>
      <c r="C480" s="4"/>
      <c r="D480" s="6">
        <v>0</v>
      </c>
      <c r="E480" s="10">
        <f>E481</f>
        <v>0</v>
      </c>
      <c r="F480" s="6">
        <f t="shared" si="112"/>
        <v>0</v>
      </c>
      <c r="G480" s="10">
        <f>G481</f>
        <v>0</v>
      </c>
      <c r="H480" s="6">
        <f t="shared" si="110"/>
        <v>0</v>
      </c>
      <c r="I480" s="10">
        <f>I481</f>
        <v>0</v>
      </c>
      <c r="J480" s="6">
        <f t="shared" si="106"/>
        <v>0</v>
      </c>
      <c r="K480" s="10">
        <f>K481</f>
        <v>0</v>
      </c>
      <c r="L480" s="6">
        <f t="shared" si="104"/>
        <v>0</v>
      </c>
      <c r="M480" s="10">
        <f>M481</f>
        <v>0</v>
      </c>
      <c r="N480" s="6">
        <f t="shared" si="102"/>
        <v>0</v>
      </c>
      <c r="O480" s="10">
        <f>O481</f>
        <v>0</v>
      </c>
      <c r="P480" s="6">
        <f t="shared" si="99"/>
        <v>0</v>
      </c>
      <c r="Q480" s="10">
        <f>Q481</f>
        <v>0</v>
      </c>
      <c r="R480" s="6">
        <f t="shared" si="114"/>
        <v>0</v>
      </c>
      <c r="S480" s="6">
        <v>0</v>
      </c>
      <c r="T480" s="10">
        <f>T481</f>
        <v>0</v>
      </c>
      <c r="U480" s="6">
        <f t="shared" si="113"/>
        <v>0</v>
      </c>
      <c r="V480" s="10">
        <f>V481</f>
        <v>0</v>
      </c>
      <c r="W480" s="6">
        <f t="shared" si="111"/>
        <v>0</v>
      </c>
      <c r="X480" s="10">
        <f>X481</f>
        <v>0</v>
      </c>
      <c r="Y480" s="6">
        <f t="shared" si="107"/>
        <v>0</v>
      </c>
      <c r="Z480" s="10">
        <f>Z481</f>
        <v>0</v>
      </c>
      <c r="AA480" s="6">
        <f t="shared" si="105"/>
        <v>0</v>
      </c>
      <c r="AB480" s="10">
        <f>AB481</f>
        <v>0</v>
      </c>
      <c r="AC480" s="6">
        <f t="shared" si="103"/>
        <v>0</v>
      </c>
      <c r="AD480" s="10">
        <f>AD481</f>
        <v>0</v>
      </c>
      <c r="AE480" s="6">
        <f t="shared" si="115"/>
        <v>0</v>
      </c>
    </row>
    <row r="481" spans="1:31" ht="46.5" customHeight="1">
      <c r="A481" s="1" t="s">
        <v>35</v>
      </c>
      <c r="B481" s="3" t="s">
        <v>94</v>
      </c>
      <c r="C481" s="4">
        <v>200</v>
      </c>
      <c r="D481" s="6">
        <v>0</v>
      </c>
      <c r="E481" s="10"/>
      <c r="F481" s="6">
        <f t="shared" si="112"/>
        <v>0</v>
      </c>
      <c r="G481" s="10"/>
      <c r="H481" s="6">
        <f t="shared" si="110"/>
        <v>0</v>
      </c>
      <c r="I481" s="10"/>
      <c r="J481" s="6">
        <f t="shared" si="106"/>
        <v>0</v>
      </c>
      <c r="K481" s="10"/>
      <c r="L481" s="6">
        <f t="shared" si="104"/>
        <v>0</v>
      </c>
      <c r="M481" s="10"/>
      <c r="N481" s="6">
        <f t="shared" si="102"/>
        <v>0</v>
      </c>
      <c r="O481" s="10"/>
      <c r="P481" s="6">
        <f t="shared" si="99"/>
        <v>0</v>
      </c>
      <c r="Q481" s="10"/>
      <c r="R481" s="6">
        <f t="shared" si="114"/>
        <v>0</v>
      </c>
      <c r="S481" s="6">
        <v>0</v>
      </c>
      <c r="T481" s="10"/>
      <c r="U481" s="6">
        <f t="shared" si="113"/>
        <v>0</v>
      </c>
      <c r="V481" s="10"/>
      <c r="W481" s="6">
        <f t="shared" si="111"/>
        <v>0</v>
      </c>
      <c r="X481" s="10"/>
      <c r="Y481" s="6">
        <f t="shared" si="107"/>
        <v>0</v>
      </c>
      <c r="Z481" s="10"/>
      <c r="AA481" s="6">
        <f t="shared" si="105"/>
        <v>0</v>
      </c>
      <c r="AB481" s="10"/>
      <c r="AC481" s="6">
        <f t="shared" si="103"/>
        <v>0</v>
      </c>
      <c r="AD481" s="10"/>
      <c r="AE481" s="6">
        <f t="shared" si="115"/>
        <v>0</v>
      </c>
    </row>
    <row r="482" spans="1:31" ht="48" customHeight="1">
      <c r="A482" s="11" t="s">
        <v>485</v>
      </c>
      <c r="B482" s="9" t="s">
        <v>97</v>
      </c>
      <c r="C482" s="4"/>
      <c r="D482" s="6">
        <v>1150.78</v>
      </c>
      <c r="E482" s="10">
        <f>E483</f>
        <v>0</v>
      </c>
      <c r="F482" s="6">
        <f t="shared" si="112"/>
        <v>1150.78</v>
      </c>
      <c r="G482" s="10">
        <f>G483</f>
        <v>0</v>
      </c>
      <c r="H482" s="6">
        <f t="shared" si="110"/>
        <v>1150.78</v>
      </c>
      <c r="I482" s="10">
        <f>I483</f>
        <v>0</v>
      </c>
      <c r="J482" s="6">
        <f t="shared" si="106"/>
        <v>1150.78</v>
      </c>
      <c r="K482" s="10">
        <f>K483</f>
        <v>0</v>
      </c>
      <c r="L482" s="6">
        <f t="shared" si="104"/>
        <v>1150.78</v>
      </c>
      <c r="M482" s="10">
        <f>M483</f>
        <v>0</v>
      </c>
      <c r="N482" s="6">
        <f t="shared" si="102"/>
        <v>1150.78</v>
      </c>
      <c r="O482" s="10">
        <f>O483</f>
        <v>0</v>
      </c>
      <c r="P482" s="6">
        <f t="shared" si="99"/>
        <v>1150.78</v>
      </c>
      <c r="Q482" s="10">
        <f>Q483</f>
        <v>0</v>
      </c>
      <c r="R482" s="6">
        <f t="shared" si="114"/>
        <v>1150.78</v>
      </c>
      <c r="S482" s="6">
        <v>1150.78</v>
      </c>
      <c r="T482" s="10">
        <f>T483</f>
        <v>0</v>
      </c>
      <c r="U482" s="6">
        <f t="shared" si="113"/>
        <v>1150.78</v>
      </c>
      <c r="V482" s="10">
        <f>V483</f>
        <v>0</v>
      </c>
      <c r="W482" s="6">
        <f t="shared" si="111"/>
        <v>1150.78</v>
      </c>
      <c r="X482" s="10">
        <f>X483</f>
        <v>0</v>
      </c>
      <c r="Y482" s="6">
        <f t="shared" si="107"/>
        <v>1150.78</v>
      </c>
      <c r="Z482" s="10">
        <f>Z483</f>
        <v>0</v>
      </c>
      <c r="AA482" s="6">
        <f t="shared" si="105"/>
        <v>1150.78</v>
      </c>
      <c r="AB482" s="10">
        <f>AB483</f>
        <v>0</v>
      </c>
      <c r="AC482" s="6">
        <f t="shared" si="103"/>
        <v>1150.78</v>
      </c>
      <c r="AD482" s="10">
        <f>AD483</f>
        <v>0</v>
      </c>
      <c r="AE482" s="6">
        <f t="shared" si="115"/>
        <v>1150.78</v>
      </c>
    </row>
    <row r="483" spans="1:31" ht="51" customHeight="1">
      <c r="A483" s="12" t="s">
        <v>486</v>
      </c>
      <c r="B483" s="3" t="s">
        <v>98</v>
      </c>
      <c r="C483" s="4"/>
      <c r="D483" s="6">
        <v>1150.78</v>
      </c>
      <c r="E483" s="10">
        <f>E484</f>
        <v>0</v>
      </c>
      <c r="F483" s="6">
        <f t="shared" si="112"/>
        <v>1150.78</v>
      </c>
      <c r="G483" s="10">
        <f>G484</f>
        <v>0</v>
      </c>
      <c r="H483" s="6">
        <f t="shared" si="110"/>
        <v>1150.78</v>
      </c>
      <c r="I483" s="10">
        <f>I484</f>
        <v>0</v>
      </c>
      <c r="J483" s="6">
        <f t="shared" si="106"/>
        <v>1150.78</v>
      </c>
      <c r="K483" s="10">
        <f>K484</f>
        <v>0</v>
      </c>
      <c r="L483" s="6">
        <f t="shared" si="104"/>
        <v>1150.78</v>
      </c>
      <c r="M483" s="10">
        <f>M484</f>
        <v>0</v>
      </c>
      <c r="N483" s="6">
        <f t="shared" si="102"/>
        <v>1150.78</v>
      </c>
      <c r="O483" s="10">
        <f>O484</f>
        <v>0</v>
      </c>
      <c r="P483" s="6">
        <f t="shared" si="99"/>
        <v>1150.78</v>
      </c>
      <c r="Q483" s="10">
        <f>Q484</f>
        <v>0</v>
      </c>
      <c r="R483" s="6">
        <f t="shared" si="114"/>
        <v>1150.78</v>
      </c>
      <c r="S483" s="6">
        <v>1150.78</v>
      </c>
      <c r="T483" s="10">
        <f>T484</f>
        <v>0</v>
      </c>
      <c r="U483" s="6">
        <f t="shared" si="113"/>
        <v>1150.78</v>
      </c>
      <c r="V483" s="10">
        <f>V484</f>
        <v>0</v>
      </c>
      <c r="W483" s="6">
        <f t="shared" si="111"/>
        <v>1150.78</v>
      </c>
      <c r="X483" s="10">
        <f>X484</f>
        <v>0</v>
      </c>
      <c r="Y483" s="6">
        <f t="shared" si="107"/>
        <v>1150.78</v>
      </c>
      <c r="Z483" s="10">
        <f>Z484</f>
        <v>0</v>
      </c>
      <c r="AA483" s="6">
        <f t="shared" si="105"/>
        <v>1150.78</v>
      </c>
      <c r="AB483" s="10">
        <f>AB484</f>
        <v>0</v>
      </c>
      <c r="AC483" s="6">
        <f t="shared" si="103"/>
        <v>1150.78</v>
      </c>
      <c r="AD483" s="10">
        <f>AD484</f>
        <v>0</v>
      </c>
      <c r="AE483" s="6">
        <f t="shared" si="115"/>
        <v>1150.78</v>
      </c>
    </row>
    <row r="484" spans="1:31" ht="27" customHeight="1">
      <c r="A484" s="12" t="s">
        <v>96</v>
      </c>
      <c r="B484" s="3" t="s">
        <v>99</v>
      </c>
      <c r="C484" s="4"/>
      <c r="D484" s="6">
        <v>1150.78</v>
      </c>
      <c r="E484" s="10">
        <f>E485+E486</f>
        <v>0</v>
      </c>
      <c r="F484" s="6">
        <f t="shared" si="112"/>
        <v>1150.78</v>
      </c>
      <c r="G484" s="10">
        <f>G485+G486</f>
        <v>0</v>
      </c>
      <c r="H484" s="6">
        <f t="shared" si="110"/>
        <v>1150.78</v>
      </c>
      <c r="I484" s="10">
        <f>I485+I486</f>
        <v>0</v>
      </c>
      <c r="J484" s="6">
        <f t="shared" si="106"/>
        <v>1150.78</v>
      </c>
      <c r="K484" s="10">
        <f>K485+K486</f>
        <v>0</v>
      </c>
      <c r="L484" s="6">
        <f t="shared" si="104"/>
        <v>1150.78</v>
      </c>
      <c r="M484" s="10">
        <f>M485+M486</f>
        <v>0</v>
      </c>
      <c r="N484" s="6">
        <f t="shared" si="102"/>
        <v>1150.78</v>
      </c>
      <c r="O484" s="10">
        <f>O485+O486</f>
        <v>0</v>
      </c>
      <c r="P484" s="6">
        <f t="shared" si="99"/>
        <v>1150.78</v>
      </c>
      <c r="Q484" s="10">
        <f>Q485+Q486</f>
        <v>0</v>
      </c>
      <c r="R484" s="6">
        <f t="shared" si="114"/>
        <v>1150.78</v>
      </c>
      <c r="S484" s="6">
        <v>1150.78</v>
      </c>
      <c r="T484" s="10">
        <f>T485+T486</f>
        <v>0</v>
      </c>
      <c r="U484" s="6">
        <f t="shared" si="113"/>
        <v>1150.78</v>
      </c>
      <c r="V484" s="10">
        <f>V485+V486</f>
        <v>0</v>
      </c>
      <c r="W484" s="6">
        <f t="shared" si="111"/>
        <v>1150.78</v>
      </c>
      <c r="X484" s="10">
        <f>X485+X486</f>
        <v>0</v>
      </c>
      <c r="Y484" s="6">
        <f t="shared" si="107"/>
        <v>1150.78</v>
      </c>
      <c r="Z484" s="10">
        <f>Z485+Z486</f>
        <v>0</v>
      </c>
      <c r="AA484" s="6">
        <f t="shared" si="105"/>
        <v>1150.78</v>
      </c>
      <c r="AB484" s="10">
        <f>AB485+AB486</f>
        <v>0</v>
      </c>
      <c r="AC484" s="6">
        <f t="shared" si="103"/>
        <v>1150.78</v>
      </c>
      <c r="AD484" s="10">
        <f>AD485+AD486</f>
        <v>0</v>
      </c>
      <c r="AE484" s="6">
        <f t="shared" si="115"/>
        <v>1150.78</v>
      </c>
    </row>
    <row r="485" spans="1:31" ht="84.75" customHeight="1">
      <c r="A485" s="1" t="s">
        <v>110</v>
      </c>
      <c r="B485" s="3" t="s">
        <v>99</v>
      </c>
      <c r="C485" s="4">
        <v>100</v>
      </c>
      <c r="D485" s="6">
        <v>0</v>
      </c>
      <c r="E485" s="10"/>
      <c r="F485" s="6">
        <f t="shared" si="112"/>
        <v>0</v>
      </c>
      <c r="G485" s="10"/>
      <c r="H485" s="6">
        <f t="shared" si="110"/>
        <v>0</v>
      </c>
      <c r="I485" s="10"/>
      <c r="J485" s="6">
        <f t="shared" si="106"/>
        <v>0</v>
      </c>
      <c r="K485" s="10"/>
      <c r="L485" s="6">
        <f t="shared" si="104"/>
        <v>0</v>
      </c>
      <c r="M485" s="10"/>
      <c r="N485" s="6">
        <f t="shared" si="102"/>
        <v>0</v>
      </c>
      <c r="O485" s="10"/>
      <c r="P485" s="6">
        <f t="shared" si="99"/>
        <v>0</v>
      </c>
      <c r="Q485" s="10"/>
      <c r="R485" s="6">
        <f t="shared" si="114"/>
        <v>0</v>
      </c>
      <c r="S485" s="6">
        <v>0</v>
      </c>
      <c r="T485" s="10"/>
      <c r="U485" s="6">
        <f t="shared" si="113"/>
        <v>0</v>
      </c>
      <c r="V485" s="10"/>
      <c r="W485" s="6">
        <f t="shared" si="111"/>
        <v>0</v>
      </c>
      <c r="X485" s="10"/>
      <c r="Y485" s="6">
        <f t="shared" si="107"/>
        <v>0</v>
      </c>
      <c r="Z485" s="10"/>
      <c r="AA485" s="6">
        <f t="shared" si="105"/>
        <v>0</v>
      </c>
      <c r="AB485" s="10"/>
      <c r="AC485" s="6">
        <f t="shared" si="103"/>
        <v>0</v>
      </c>
      <c r="AD485" s="10"/>
      <c r="AE485" s="6">
        <f t="shared" si="115"/>
        <v>0</v>
      </c>
    </row>
    <row r="486" spans="1:31" ht="49.5" customHeight="1">
      <c r="A486" s="1" t="s">
        <v>35</v>
      </c>
      <c r="B486" s="3" t="s">
        <v>99</v>
      </c>
      <c r="C486" s="4">
        <v>200</v>
      </c>
      <c r="D486" s="6">
        <v>1150.78</v>
      </c>
      <c r="E486" s="10"/>
      <c r="F486" s="6">
        <f t="shared" si="112"/>
        <v>1150.78</v>
      </c>
      <c r="G486" s="10"/>
      <c r="H486" s="6">
        <f t="shared" si="110"/>
        <v>1150.78</v>
      </c>
      <c r="I486" s="10"/>
      <c r="J486" s="6">
        <f t="shared" si="106"/>
        <v>1150.78</v>
      </c>
      <c r="K486" s="10"/>
      <c r="L486" s="6">
        <f t="shared" si="104"/>
        <v>1150.78</v>
      </c>
      <c r="M486" s="10"/>
      <c r="N486" s="6">
        <f t="shared" si="102"/>
        <v>1150.78</v>
      </c>
      <c r="O486" s="10"/>
      <c r="P486" s="6">
        <f t="shared" si="99"/>
        <v>1150.78</v>
      </c>
      <c r="Q486" s="10"/>
      <c r="R486" s="6">
        <f t="shared" si="114"/>
        <v>1150.78</v>
      </c>
      <c r="S486" s="6">
        <v>1150.78</v>
      </c>
      <c r="T486" s="10"/>
      <c r="U486" s="6">
        <f t="shared" si="113"/>
        <v>1150.78</v>
      </c>
      <c r="V486" s="10"/>
      <c r="W486" s="6">
        <f t="shared" si="111"/>
        <v>1150.78</v>
      </c>
      <c r="X486" s="10"/>
      <c r="Y486" s="6">
        <f t="shared" si="107"/>
        <v>1150.78</v>
      </c>
      <c r="Z486" s="10"/>
      <c r="AA486" s="6">
        <f t="shared" si="105"/>
        <v>1150.78</v>
      </c>
      <c r="AB486" s="10"/>
      <c r="AC486" s="6">
        <f t="shared" si="103"/>
        <v>1150.78</v>
      </c>
      <c r="AD486" s="10"/>
      <c r="AE486" s="6">
        <f t="shared" si="115"/>
        <v>1150.78</v>
      </c>
    </row>
    <row r="487" spans="1:31" ht="59.25" customHeight="1">
      <c r="A487" s="11" t="s">
        <v>560</v>
      </c>
      <c r="B487" s="9" t="s">
        <v>561</v>
      </c>
      <c r="C487" s="4"/>
      <c r="D487" s="6">
        <v>0</v>
      </c>
      <c r="E487" s="10">
        <f>E488</f>
        <v>0</v>
      </c>
      <c r="F487" s="6">
        <f t="shared" si="112"/>
        <v>0</v>
      </c>
      <c r="G487" s="10">
        <f>G488</f>
        <v>0</v>
      </c>
      <c r="H487" s="6">
        <f t="shared" si="110"/>
        <v>0</v>
      </c>
      <c r="I487" s="10">
        <f>I488</f>
        <v>0</v>
      </c>
      <c r="J487" s="6">
        <f t="shared" si="106"/>
        <v>0</v>
      </c>
      <c r="K487" s="10">
        <f>K488</f>
        <v>0</v>
      </c>
      <c r="L487" s="6">
        <f t="shared" si="104"/>
        <v>0</v>
      </c>
      <c r="M487" s="10">
        <f>M488</f>
        <v>0</v>
      </c>
      <c r="N487" s="6">
        <f t="shared" si="102"/>
        <v>0</v>
      </c>
      <c r="O487" s="10">
        <f>O488</f>
        <v>0</v>
      </c>
      <c r="P487" s="6">
        <f t="shared" ref="P487:P545" si="116">N487+O487</f>
        <v>0</v>
      </c>
      <c r="Q487" s="10">
        <f>Q488</f>
        <v>0</v>
      </c>
      <c r="R487" s="6">
        <f t="shared" si="114"/>
        <v>0</v>
      </c>
      <c r="S487" s="6">
        <v>0</v>
      </c>
      <c r="T487" s="10">
        <f>T488</f>
        <v>0</v>
      </c>
      <c r="U487" s="6">
        <f t="shared" si="113"/>
        <v>0</v>
      </c>
      <c r="V487" s="10">
        <f>V488</f>
        <v>0</v>
      </c>
      <c r="W487" s="6">
        <f t="shared" si="111"/>
        <v>0</v>
      </c>
      <c r="X487" s="10">
        <f>X488</f>
        <v>0</v>
      </c>
      <c r="Y487" s="6">
        <f t="shared" si="107"/>
        <v>0</v>
      </c>
      <c r="Z487" s="10">
        <f>Z488</f>
        <v>0</v>
      </c>
      <c r="AA487" s="6">
        <f t="shared" si="105"/>
        <v>0</v>
      </c>
      <c r="AB487" s="10">
        <f>AB488</f>
        <v>0</v>
      </c>
      <c r="AC487" s="6">
        <f t="shared" si="103"/>
        <v>0</v>
      </c>
      <c r="AD487" s="10">
        <f>AD488</f>
        <v>0</v>
      </c>
      <c r="AE487" s="6">
        <f t="shared" si="115"/>
        <v>0</v>
      </c>
    </row>
    <row r="488" spans="1:31" ht="62.25" customHeight="1">
      <c r="A488" s="1" t="s">
        <v>563</v>
      </c>
      <c r="B488" s="3" t="s">
        <v>562</v>
      </c>
      <c r="C488" s="4"/>
      <c r="D488" s="6">
        <v>0</v>
      </c>
      <c r="E488" s="10">
        <f>E489</f>
        <v>0</v>
      </c>
      <c r="F488" s="6">
        <f t="shared" si="112"/>
        <v>0</v>
      </c>
      <c r="G488" s="10">
        <f>G489</f>
        <v>0</v>
      </c>
      <c r="H488" s="6">
        <f t="shared" si="110"/>
        <v>0</v>
      </c>
      <c r="I488" s="10">
        <f>I489</f>
        <v>0</v>
      </c>
      <c r="J488" s="6">
        <f t="shared" si="106"/>
        <v>0</v>
      </c>
      <c r="K488" s="10">
        <f>K489</f>
        <v>0</v>
      </c>
      <c r="L488" s="6">
        <f t="shared" si="104"/>
        <v>0</v>
      </c>
      <c r="M488" s="10">
        <f>M489</f>
        <v>0</v>
      </c>
      <c r="N488" s="6">
        <f t="shared" si="102"/>
        <v>0</v>
      </c>
      <c r="O488" s="10">
        <f>O489</f>
        <v>0</v>
      </c>
      <c r="P488" s="6">
        <f t="shared" si="116"/>
        <v>0</v>
      </c>
      <c r="Q488" s="10">
        <f>Q489</f>
        <v>0</v>
      </c>
      <c r="R488" s="6">
        <f t="shared" si="114"/>
        <v>0</v>
      </c>
      <c r="S488" s="6">
        <v>0</v>
      </c>
      <c r="T488" s="10">
        <f>T489</f>
        <v>0</v>
      </c>
      <c r="U488" s="6">
        <f t="shared" si="113"/>
        <v>0</v>
      </c>
      <c r="V488" s="10">
        <f>V489</f>
        <v>0</v>
      </c>
      <c r="W488" s="6">
        <f t="shared" si="111"/>
        <v>0</v>
      </c>
      <c r="X488" s="10">
        <f>X489</f>
        <v>0</v>
      </c>
      <c r="Y488" s="6">
        <f t="shared" si="107"/>
        <v>0</v>
      </c>
      <c r="Z488" s="10">
        <f>Z489</f>
        <v>0</v>
      </c>
      <c r="AA488" s="6">
        <f t="shared" si="105"/>
        <v>0</v>
      </c>
      <c r="AB488" s="10">
        <f>AB489</f>
        <v>0</v>
      </c>
      <c r="AC488" s="6">
        <f t="shared" si="103"/>
        <v>0</v>
      </c>
      <c r="AD488" s="10">
        <f>AD489</f>
        <v>0</v>
      </c>
      <c r="AE488" s="6">
        <f t="shared" si="115"/>
        <v>0</v>
      </c>
    </row>
    <row r="489" spans="1:31" ht="49.5" customHeight="1">
      <c r="A489" s="1" t="s">
        <v>564</v>
      </c>
      <c r="B489" s="3" t="s">
        <v>565</v>
      </c>
      <c r="C489" s="4"/>
      <c r="D489" s="6">
        <v>0</v>
      </c>
      <c r="E489" s="10">
        <f>E490</f>
        <v>0</v>
      </c>
      <c r="F489" s="6">
        <f t="shared" si="112"/>
        <v>0</v>
      </c>
      <c r="G489" s="10">
        <f>G490</f>
        <v>0</v>
      </c>
      <c r="H489" s="6">
        <f t="shared" si="110"/>
        <v>0</v>
      </c>
      <c r="I489" s="10">
        <f>I490</f>
        <v>0</v>
      </c>
      <c r="J489" s="6">
        <f t="shared" si="106"/>
        <v>0</v>
      </c>
      <c r="K489" s="10">
        <f>K490</f>
        <v>0</v>
      </c>
      <c r="L489" s="6">
        <f t="shared" si="104"/>
        <v>0</v>
      </c>
      <c r="M489" s="10">
        <f>M490</f>
        <v>0</v>
      </c>
      <c r="N489" s="6">
        <f t="shared" si="102"/>
        <v>0</v>
      </c>
      <c r="O489" s="10">
        <f>O490</f>
        <v>0</v>
      </c>
      <c r="P489" s="6">
        <f t="shared" si="116"/>
        <v>0</v>
      </c>
      <c r="Q489" s="10">
        <f>Q490</f>
        <v>0</v>
      </c>
      <c r="R489" s="6">
        <f t="shared" si="114"/>
        <v>0</v>
      </c>
      <c r="S489" s="6">
        <v>0</v>
      </c>
      <c r="T489" s="10">
        <f>T490</f>
        <v>0</v>
      </c>
      <c r="U489" s="6">
        <f t="shared" si="113"/>
        <v>0</v>
      </c>
      <c r="V489" s="10">
        <f>V490</f>
        <v>0</v>
      </c>
      <c r="W489" s="6">
        <f t="shared" si="111"/>
        <v>0</v>
      </c>
      <c r="X489" s="10">
        <f>X490</f>
        <v>0</v>
      </c>
      <c r="Y489" s="6">
        <f t="shared" si="107"/>
        <v>0</v>
      </c>
      <c r="Z489" s="10">
        <f>Z490</f>
        <v>0</v>
      </c>
      <c r="AA489" s="6">
        <f t="shared" si="105"/>
        <v>0</v>
      </c>
      <c r="AB489" s="10">
        <f>AB490</f>
        <v>0</v>
      </c>
      <c r="AC489" s="6">
        <f t="shared" si="103"/>
        <v>0</v>
      </c>
      <c r="AD489" s="10">
        <f>AD490</f>
        <v>0</v>
      </c>
      <c r="AE489" s="6">
        <f t="shared" si="115"/>
        <v>0</v>
      </c>
    </row>
    <row r="490" spans="1:31" ht="49.5" customHeight="1">
      <c r="A490" s="1" t="s">
        <v>35</v>
      </c>
      <c r="B490" s="3" t="s">
        <v>565</v>
      </c>
      <c r="C490" s="4">
        <v>200</v>
      </c>
      <c r="D490" s="6">
        <v>0</v>
      </c>
      <c r="E490" s="10"/>
      <c r="F490" s="6">
        <f t="shared" si="112"/>
        <v>0</v>
      </c>
      <c r="G490" s="10"/>
      <c r="H490" s="6">
        <f t="shared" si="110"/>
        <v>0</v>
      </c>
      <c r="I490" s="10"/>
      <c r="J490" s="6">
        <f t="shared" si="106"/>
        <v>0</v>
      </c>
      <c r="K490" s="10"/>
      <c r="L490" s="6">
        <f t="shared" si="104"/>
        <v>0</v>
      </c>
      <c r="M490" s="10"/>
      <c r="N490" s="6">
        <f t="shared" si="102"/>
        <v>0</v>
      </c>
      <c r="O490" s="10"/>
      <c r="P490" s="6">
        <f t="shared" si="116"/>
        <v>0</v>
      </c>
      <c r="Q490" s="10"/>
      <c r="R490" s="6">
        <f t="shared" si="114"/>
        <v>0</v>
      </c>
      <c r="S490" s="6">
        <v>0</v>
      </c>
      <c r="T490" s="10"/>
      <c r="U490" s="6">
        <f t="shared" si="113"/>
        <v>0</v>
      </c>
      <c r="V490" s="10"/>
      <c r="W490" s="6">
        <f t="shared" si="111"/>
        <v>0</v>
      </c>
      <c r="X490" s="10"/>
      <c r="Y490" s="6">
        <f t="shared" si="107"/>
        <v>0</v>
      </c>
      <c r="Z490" s="10"/>
      <c r="AA490" s="6">
        <f t="shared" si="105"/>
        <v>0</v>
      </c>
      <c r="AB490" s="10"/>
      <c r="AC490" s="6">
        <f t="shared" si="103"/>
        <v>0</v>
      </c>
      <c r="AD490" s="10"/>
      <c r="AE490" s="6">
        <f t="shared" si="115"/>
        <v>0</v>
      </c>
    </row>
    <row r="491" spans="1:31" ht="60" customHeight="1">
      <c r="A491" s="11" t="s">
        <v>386</v>
      </c>
      <c r="B491" s="9" t="s">
        <v>383</v>
      </c>
      <c r="C491" s="4"/>
      <c r="D491" s="6">
        <v>0</v>
      </c>
      <c r="E491" s="10">
        <f t="shared" ref="E491:Q494" si="117">E492</f>
        <v>0</v>
      </c>
      <c r="F491" s="6">
        <f t="shared" si="112"/>
        <v>0</v>
      </c>
      <c r="G491" s="10">
        <f t="shared" si="117"/>
        <v>0</v>
      </c>
      <c r="H491" s="6">
        <f t="shared" si="110"/>
        <v>0</v>
      </c>
      <c r="I491" s="10">
        <f t="shared" si="117"/>
        <v>0</v>
      </c>
      <c r="J491" s="6">
        <f t="shared" si="106"/>
        <v>0</v>
      </c>
      <c r="K491" s="10">
        <f t="shared" si="117"/>
        <v>0</v>
      </c>
      <c r="L491" s="6">
        <f t="shared" si="104"/>
        <v>0</v>
      </c>
      <c r="M491" s="10">
        <f t="shared" si="117"/>
        <v>0</v>
      </c>
      <c r="N491" s="6">
        <f t="shared" si="102"/>
        <v>0</v>
      </c>
      <c r="O491" s="10">
        <f t="shared" si="117"/>
        <v>0</v>
      </c>
      <c r="P491" s="6">
        <f t="shared" si="116"/>
        <v>0</v>
      </c>
      <c r="Q491" s="10">
        <f t="shared" si="117"/>
        <v>0</v>
      </c>
      <c r="R491" s="6">
        <f t="shared" si="114"/>
        <v>0</v>
      </c>
      <c r="S491" s="6">
        <v>0</v>
      </c>
      <c r="T491" s="10">
        <f t="shared" ref="T491:AD494" si="118">T492</f>
        <v>0</v>
      </c>
      <c r="U491" s="6">
        <f t="shared" si="113"/>
        <v>0</v>
      </c>
      <c r="V491" s="10">
        <f t="shared" si="118"/>
        <v>0</v>
      </c>
      <c r="W491" s="6">
        <f t="shared" si="111"/>
        <v>0</v>
      </c>
      <c r="X491" s="10">
        <f t="shared" si="118"/>
        <v>0</v>
      </c>
      <c r="Y491" s="6">
        <f t="shared" si="107"/>
        <v>0</v>
      </c>
      <c r="Z491" s="10">
        <f t="shared" si="118"/>
        <v>0</v>
      </c>
      <c r="AA491" s="6">
        <f t="shared" si="105"/>
        <v>0</v>
      </c>
      <c r="AB491" s="10">
        <f t="shared" si="118"/>
        <v>0</v>
      </c>
      <c r="AC491" s="6">
        <f t="shared" si="103"/>
        <v>0</v>
      </c>
      <c r="AD491" s="10">
        <f t="shared" si="118"/>
        <v>0</v>
      </c>
      <c r="AE491" s="6">
        <f t="shared" si="115"/>
        <v>0</v>
      </c>
    </row>
    <row r="492" spans="1:31" ht="57.75" customHeight="1">
      <c r="A492" s="1" t="s">
        <v>412</v>
      </c>
      <c r="B492" s="3" t="s">
        <v>384</v>
      </c>
      <c r="C492" s="4"/>
      <c r="D492" s="6">
        <v>0</v>
      </c>
      <c r="E492" s="10">
        <f t="shared" si="117"/>
        <v>0</v>
      </c>
      <c r="F492" s="6">
        <f t="shared" si="112"/>
        <v>0</v>
      </c>
      <c r="G492" s="10">
        <f t="shared" si="117"/>
        <v>0</v>
      </c>
      <c r="H492" s="6">
        <f t="shared" si="110"/>
        <v>0</v>
      </c>
      <c r="I492" s="10">
        <f t="shared" si="117"/>
        <v>0</v>
      </c>
      <c r="J492" s="6">
        <f t="shared" si="106"/>
        <v>0</v>
      </c>
      <c r="K492" s="10">
        <f t="shared" si="117"/>
        <v>0</v>
      </c>
      <c r="L492" s="6">
        <f t="shared" si="104"/>
        <v>0</v>
      </c>
      <c r="M492" s="10">
        <f t="shared" si="117"/>
        <v>0</v>
      </c>
      <c r="N492" s="6">
        <f t="shared" si="102"/>
        <v>0</v>
      </c>
      <c r="O492" s="10">
        <f t="shared" si="117"/>
        <v>0</v>
      </c>
      <c r="P492" s="6">
        <f t="shared" si="116"/>
        <v>0</v>
      </c>
      <c r="Q492" s="10">
        <f t="shared" si="117"/>
        <v>0</v>
      </c>
      <c r="R492" s="6">
        <f t="shared" si="114"/>
        <v>0</v>
      </c>
      <c r="S492" s="6">
        <v>0</v>
      </c>
      <c r="T492" s="10">
        <f t="shared" si="118"/>
        <v>0</v>
      </c>
      <c r="U492" s="6">
        <f t="shared" si="113"/>
        <v>0</v>
      </c>
      <c r="V492" s="10">
        <f t="shared" si="118"/>
        <v>0</v>
      </c>
      <c r="W492" s="6">
        <f t="shared" si="111"/>
        <v>0</v>
      </c>
      <c r="X492" s="10">
        <f t="shared" si="118"/>
        <v>0</v>
      </c>
      <c r="Y492" s="6">
        <f t="shared" si="107"/>
        <v>0</v>
      </c>
      <c r="Z492" s="10">
        <f t="shared" si="118"/>
        <v>0</v>
      </c>
      <c r="AA492" s="6">
        <f t="shared" si="105"/>
        <v>0</v>
      </c>
      <c r="AB492" s="10">
        <f t="shared" si="118"/>
        <v>0</v>
      </c>
      <c r="AC492" s="6">
        <f t="shared" si="103"/>
        <v>0</v>
      </c>
      <c r="AD492" s="10">
        <f t="shared" si="118"/>
        <v>0</v>
      </c>
      <c r="AE492" s="6">
        <f t="shared" si="115"/>
        <v>0</v>
      </c>
    </row>
    <row r="493" spans="1:31" ht="58.5" customHeight="1">
      <c r="A493" s="1" t="s">
        <v>413</v>
      </c>
      <c r="B493" s="3" t="s">
        <v>385</v>
      </c>
      <c r="C493" s="4"/>
      <c r="D493" s="6">
        <v>0</v>
      </c>
      <c r="E493" s="10">
        <f t="shared" si="117"/>
        <v>0</v>
      </c>
      <c r="F493" s="6">
        <f t="shared" si="112"/>
        <v>0</v>
      </c>
      <c r="G493" s="10">
        <f t="shared" si="117"/>
        <v>0</v>
      </c>
      <c r="H493" s="6">
        <f t="shared" si="110"/>
        <v>0</v>
      </c>
      <c r="I493" s="10">
        <f t="shared" si="117"/>
        <v>0</v>
      </c>
      <c r="J493" s="6">
        <f t="shared" si="106"/>
        <v>0</v>
      </c>
      <c r="K493" s="10">
        <f t="shared" si="117"/>
        <v>0</v>
      </c>
      <c r="L493" s="6">
        <f t="shared" si="104"/>
        <v>0</v>
      </c>
      <c r="M493" s="10">
        <f t="shared" si="117"/>
        <v>0</v>
      </c>
      <c r="N493" s="6">
        <f t="shared" si="102"/>
        <v>0</v>
      </c>
      <c r="O493" s="10">
        <f t="shared" si="117"/>
        <v>0</v>
      </c>
      <c r="P493" s="6">
        <f t="shared" si="116"/>
        <v>0</v>
      </c>
      <c r="Q493" s="10">
        <f t="shared" si="117"/>
        <v>0</v>
      </c>
      <c r="R493" s="6">
        <f t="shared" si="114"/>
        <v>0</v>
      </c>
      <c r="S493" s="6">
        <v>0</v>
      </c>
      <c r="T493" s="10">
        <f t="shared" si="118"/>
        <v>0</v>
      </c>
      <c r="U493" s="6">
        <f t="shared" si="113"/>
        <v>0</v>
      </c>
      <c r="V493" s="10">
        <f t="shared" si="118"/>
        <v>0</v>
      </c>
      <c r="W493" s="6">
        <f t="shared" si="111"/>
        <v>0</v>
      </c>
      <c r="X493" s="10">
        <f t="shared" si="118"/>
        <v>0</v>
      </c>
      <c r="Y493" s="6">
        <f t="shared" si="107"/>
        <v>0</v>
      </c>
      <c r="Z493" s="10">
        <f t="shared" si="118"/>
        <v>0</v>
      </c>
      <c r="AA493" s="6">
        <f t="shared" si="105"/>
        <v>0</v>
      </c>
      <c r="AB493" s="10">
        <f t="shared" si="118"/>
        <v>0</v>
      </c>
      <c r="AC493" s="6">
        <f t="shared" si="103"/>
        <v>0</v>
      </c>
      <c r="AD493" s="10">
        <f t="shared" si="118"/>
        <v>0</v>
      </c>
      <c r="AE493" s="6">
        <f t="shared" si="115"/>
        <v>0</v>
      </c>
    </row>
    <row r="494" spans="1:31" ht="48" customHeight="1">
      <c r="A494" s="1" t="s">
        <v>414</v>
      </c>
      <c r="B494" s="3" t="s">
        <v>411</v>
      </c>
      <c r="C494" s="4"/>
      <c r="D494" s="6">
        <v>0</v>
      </c>
      <c r="E494" s="10">
        <f t="shared" si="117"/>
        <v>0</v>
      </c>
      <c r="F494" s="6">
        <f t="shared" si="112"/>
        <v>0</v>
      </c>
      <c r="G494" s="10">
        <f t="shared" si="117"/>
        <v>0</v>
      </c>
      <c r="H494" s="6">
        <f t="shared" si="110"/>
        <v>0</v>
      </c>
      <c r="I494" s="10">
        <f t="shared" si="117"/>
        <v>0</v>
      </c>
      <c r="J494" s="6">
        <f t="shared" si="106"/>
        <v>0</v>
      </c>
      <c r="K494" s="10">
        <f t="shared" si="117"/>
        <v>0</v>
      </c>
      <c r="L494" s="6">
        <f t="shared" si="104"/>
        <v>0</v>
      </c>
      <c r="M494" s="10">
        <f t="shared" si="117"/>
        <v>0</v>
      </c>
      <c r="N494" s="6">
        <f t="shared" si="102"/>
        <v>0</v>
      </c>
      <c r="O494" s="10">
        <f t="shared" si="117"/>
        <v>0</v>
      </c>
      <c r="P494" s="6">
        <f t="shared" si="116"/>
        <v>0</v>
      </c>
      <c r="Q494" s="10">
        <f t="shared" si="117"/>
        <v>0</v>
      </c>
      <c r="R494" s="6">
        <f t="shared" si="114"/>
        <v>0</v>
      </c>
      <c r="S494" s="6">
        <v>0</v>
      </c>
      <c r="T494" s="10">
        <f t="shared" si="118"/>
        <v>0</v>
      </c>
      <c r="U494" s="6">
        <f t="shared" si="113"/>
        <v>0</v>
      </c>
      <c r="V494" s="10">
        <f t="shared" si="118"/>
        <v>0</v>
      </c>
      <c r="W494" s="6">
        <f t="shared" si="111"/>
        <v>0</v>
      </c>
      <c r="X494" s="10">
        <f t="shared" si="118"/>
        <v>0</v>
      </c>
      <c r="Y494" s="6">
        <f t="shared" si="107"/>
        <v>0</v>
      </c>
      <c r="Z494" s="10">
        <f t="shared" si="118"/>
        <v>0</v>
      </c>
      <c r="AA494" s="6">
        <f t="shared" si="105"/>
        <v>0</v>
      </c>
      <c r="AB494" s="10">
        <f t="shared" si="118"/>
        <v>0</v>
      </c>
      <c r="AC494" s="6">
        <f t="shared" si="103"/>
        <v>0</v>
      </c>
      <c r="AD494" s="10">
        <f t="shared" si="118"/>
        <v>0</v>
      </c>
      <c r="AE494" s="6">
        <f t="shared" si="115"/>
        <v>0</v>
      </c>
    </row>
    <row r="495" spans="1:31" ht="49.5" customHeight="1">
      <c r="A495" s="1" t="s">
        <v>35</v>
      </c>
      <c r="B495" s="3" t="s">
        <v>411</v>
      </c>
      <c r="C495" s="4">
        <v>200</v>
      </c>
      <c r="D495" s="6">
        <v>0</v>
      </c>
      <c r="E495" s="10"/>
      <c r="F495" s="6">
        <f t="shared" si="112"/>
        <v>0</v>
      </c>
      <c r="G495" s="10"/>
      <c r="H495" s="6">
        <f t="shared" si="110"/>
        <v>0</v>
      </c>
      <c r="I495" s="10"/>
      <c r="J495" s="6">
        <f t="shared" si="106"/>
        <v>0</v>
      </c>
      <c r="K495" s="10"/>
      <c r="L495" s="6">
        <f t="shared" si="104"/>
        <v>0</v>
      </c>
      <c r="M495" s="10"/>
      <c r="N495" s="6">
        <f t="shared" si="102"/>
        <v>0</v>
      </c>
      <c r="O495" s="10"/>
      <c r="P495" s="6">
        <f t="shared" si="116"/>
        <v>0</v>
      </c>
      <c r="Q495" s="10"/>
      <c r="R495" s="6">
        <f t="shared" si="114"/>
        <v>0</v>
      </c>
      <c r="S495" s="6">
        <v>0</v>
      </c>
      <c r="T495" s="10"/>
      <c r="U495" s="6">
        <f t="shared" si="113"/>
        <v>0</v>
      </c>
      <c r="V495" s="10"/>
      <c r="W495" s="6">
        <f t="shared" si="111"/>
        <v>0</v>
      </c>
      <c r="X495" s="10"/>
      <c r="Y495" s="6">
        <f t="shared" si="107"/>
        <v>0</v>
      </c>
      <c r="Z495" s="10"/>
      <c r="AA495" s="6">
        <f t="shared" si="105"/>
        <v>0</v>
      </c>
      <c r="AB495" s="10"/>
      <c r="AC495" s="6">
        <f t="shared" si="103"/>
        <v>0</v>
      </c>
      <c r="AD495" s="10"/>
      <c r="AE495" s="6">
        <f t="shared" si="115"/>
        <v>0</v>
      </c>
    </row>
    <row r="496" spans="1:31" ht="69.75" customHeight="1">
      <c r="A496" s="8" t="s">
        <v>8</v>
      </c>
      <c r="B496" s="9" t="s">
        <v>307</v>
      </c>
      <c r="C496" s="4"/>
      <c r="D496" s="6">
        <v>4499.6382900000008</v>
      </c>
      <c r="E496" s="10">
        <f>E497+E500</f>
        <v>0</v>
      </c>
      <c r="F496" s="6">
        <f t="shared" si="112"/>
        <v>4499.6382900000008</v>
      </c>
      <c r="G496" s="10">
        <f>G497+G500</f>
        <v>0</v>
      </c>
      <c r="H496" s="6">
        <f t="shared" si="110"/>
        <v>4499.6382900000008</v>
      </c>
      <c r="I496" s="10">
        <f>I497+I500</f>
        <v>0</v>
      </c>
      <c r="J496" s="6">
        <f t="shared" si="106"/>
        <v>4499.6382900000008</v>
      </c>
      <c r="K496" s="10">
        <f>K497+K500</f>
        <v>0</v>
      </c>
      <c r="L496" s="6">
        <f t="shared" si="104"/>
        <v>4499.6382900000008</v>
      </c>
      <c r="M496" s="10">
        <f>M497+M500</f>
        <v>0</v>
      </c>
      <c r="N496" s="6">
        <f t="shared" ref="N496:N545" si="119">L496+M496</f>
        <v>4499.6382900000008</v>
      </c>
      <c r="O496" s="10">
        <f>O497+O500</f>
        <v>0</v>
      </c>
      <c r="P496" s="6">
        <f t="shared" si="116"/>
        <v>4499.6382900000008</v>
      </c>
      <c r="Q496" s="10">
        <f>Q497+Q500</f>
        <v>0</v>
      </c>
      <c r="R496" s="6">
        <f t="shared" si="114"/>
        <v>4499.6382900000008</v>
      </c>
      <c r="S496" s="6">
        <v>4499.6382900000008</v>
      </c>
      <c r="T496" s="10">
        <f>T497+T500</f>
        <v>0</v>
      </c>
      <c r="U496" s="6">
        <f t="shared" si="113"/>
        <v>4499.6382900000008</v>
      </c>
      <c r="V496" s="10">
        <f>V497+V500</f>
        <v>0</v>
      </c>
      <c r="W496" s="6">
        <f t="shared" si="111"/>
        <v>4499.6382900000008</v>
      </c>
      <c r="X496" s="10">
        <f>X497+X500</f>
        <v>0</v>
      </c>
      <c r="Y496" s="6">
        <f t="shared" si="107"/>
        <v>4499.6382900000008</v>
      </c>
      <c r="Z496" s="10">
        <f>Z497+Z500</f>
        <v>0</v>
      </c>
      <c r="AA496" s="6">
        <f t="shared" si="105"/>
        <v>4499.6382900000008</v>
      </c>
      <c r="AB496" s="10">
        <f>AB497+AB500</f>
        <v>0</v>
      </c>
      <c r="AC496" s="6">
        <f t="shared" ref="AC496:AC545" si="120">AA496+AB496</f>
        <v>4499.6382900000008</v>
      </c>
      <c r="AD496" s="10">
        <f>AD497+AD500</f>
        <v>0</v>
      </c>
      <c r="AE496" s="6">
        <f t="shared" si="115"/>
        <v>4499.6382900000008</v>
      </c>
    </row>
    <row r="497" spans="1:31" ht="39.75" customHeight="1">
      <c r="A497" s="12" t="s">
        <v>10</v>
      </c>
      <c r="B497" s="3" t="s">
        <v>308</v>
      </c>
      <c r="C497" s="4"/>
      <c r="D497" s="6">
        <v>0</v>
      </c>
      <c r="E497" s="10">
        <f>E498</f>
        <v>0</v>
      </c>
      <c r="F497" s="6">
        <f t="shared" si="112"/>
        <v>0</v>
      </c>
      <c r="G497" s="10">
        <f>G498</f>
        <v>0</v>
      </c>
      <c r="H497" s="6">
        <f t="shared" si="110"/>
        <v>0</v>
      </c>
      <c r="I497" s="10">
        <f>I498</f>
        <v>0</v>
      </c>
      <c r="J497" s="6">
        <f t="shared" si="106"/>
        <v>0</v>
      </c>
      <c r="K497" s="10">
        <f>K498</f>
        <v>0</v>
      </c>
      <c r="L497" s="6">
        <f t="shared" si="104"/>
        <v>0</v>
      </c>
      <c r="M497" s="10">
        <f>M498</f>
        <v>0</v>
      </c>
      <c r="N497" s="6">
        <f t="shared" si="119"/>
        <v>0</v>
      </c>
      <c r="O497" s="10">
        <f>O498</f>
        <v>0</v>
      </c>
      <c r="P497" s="6">
        <f t="shared" si="116"/>
        <v>0</v>
      </c>
      <c r="Q497" s="10">
        <f>Q498</f>
        <v>0</v>
      </c>
      <c r="R497" s="6">
        <f t="shared" si="114"/>
        <v>0</v>
      </c>
      <c r="S497" s="6">
        <v>0</v>
      </c>
      <c r="T497" s="10">
        <f>T498</f>
        <v>0</v>
      </c>
      <c r="U497" s="6">
        <f t="shared" si="113"/>
        <v>0</v>
      </c>
      <c r="V497" s="10">
        <f>V498</f>
        <v>0</v>
      </c>
      <c r="W497" s="6">
        <f t="shared" si="111"/>
        <v>0</v>
      </c>
      <c r="X497" s="10">
        <f>X498</f>
        <v>0</v>
      </c>
      <c r="Y497" s="6">
        <f t="shared" si="107"/>
        <v>0</v>
      </c>
      <c r="Z497" s="10">
        <f>Z498</f>
        <v>0</v>
      </c>
      <c r="AA497" s="6">
        <f t="shared" si="105"/>
        <v>0</v>
      </c>
      <c r="AB497" s="10">
        <f>AB498</f>
        <v>0</v>
      </c>
      <c r="AC497" s="6">
        <f t="shared" si="120"/>
        <v>0</v>
      </c>
      <c r="AD497" s="10">
        <f>AD498</f>
        <v>0</v>
      </c>
      <c r="AE497" s="6">
        <f t="shared" si="115"/>
        <v>0</v>
      </c>
    </row>
    <row r="498" spans="1:31" ht="47.25" customHeight="1">
      <c r="A498" s="12" t="s">
        <v>306</v>
      </c>
      <c r="B498" s="3" t="s">
        <v>309</v>
      </c>
      <c r="C498" s="4"/>
      <c r="D498" s="6">
        <v>0</v>
      </c>
      <c r="E498" s="10">
        <f>E499</f>
        <v>0</v>
      </c>
      <c r="F498" s="6">
        <f t="shared" si="112"/>
        <v>0</v>
      </c>
      <c r="G498" s="10">
        <f>G499</f>
        <v>0</v>
      </c>
      <c r="H498" s="6">
        <f t="shared" si="110"/>
        <v>0</v>
      </c>
      <c r="I498" s="10">
        <f>I499</f>
        <v>0</v>
      </c>
      <c r="J498" s="6">
        <f t="shared" si="106"/>
        <v>0</v>
      </c>
      <c r="K498" s="10">
        <f>K499</f>
        <v>0</v>
      </c>
      <c r="L498" s="6">
        <f t="shared" si="104"/>
        <v>0</v>
      </c>
      <c r="M498" s="10">
        <f>M499</f>
        <v>0</v>
      </c>
      <c r="N498" s="6">
        <f t="shared" si="119"/>
        <v>0</v>
      </c>
      <c r="O498" s="10">
        <f>O499</f>
        <v>0</v>
      </c>
      <c r="P498" s="6">
        <f t="shared" si="116"/>
        <v>0</v>
      </c>
      <c r="Q498" s="10">
        <f>Q499</f>
        <v>0</v>
      </c>
      <c r="R498" s="6">
        <f t="shared" si="114"/>
        <v>0</v>
      </c>
      <c r="S498" s="6">
        <v>0</v>
      </c>
      <c r="T498" s="10">
        <f>T499</f>
        <v>0</v>
      </c>
      <c r="U498" s="6">
        <f t="shared" si="113"/>
        <v>0</v>
      </c>
      <c r="V498" s="10">
        <f>V499</f>
        <v>0</v>
      </c>
      <c r="W498" s="6">
        <f t="shared" si="111"/>
        <v>0</v>
      </c>
      <c r="X498" s="10">
        <f>X499</f>
        <v>0</v>
      </c>
      <c r="Y498" s="6">
        <f t="shared" si="107"/>
        <v>0</v>
      </c>
      <c r="Z498" s="10">
        <f>Z499</f>
        <v>0</v>
      </c>
      <c r="AA498" s="6">
        <f t="shared" si="105"/>
        <v>0</v>
      </c>
      <c r="AB498" s="10">
        <f>AB499</f>
        <v>0</v>
      </c>
      <c r="AC498" s="6">
        <f t="shared" si="120"/>
        <v>0</v>
      </c>
      <c r="AD498" s="10">
        <f>AD499</f>
        <v>0</v>
      </c>
      <c r="AE498" s="6">
        <f t="shared" si="115"/>
        <v>0</v>
      </c>
    </row>
    <row r="499" spans="1:31" ht="46.5" customHeight="1">
      <c r="A499" s="1" t="s">
        <v>35</v>
      </c>
      <c r="B499" s="3" t="s">
        <v>309</v>
      </c>
      <c r="C499" s="4">
        <v>200</v>
      </c>
      <c r="D499" s="6">
        <v>0</v>
      </c>
      <c r="E499" s="10"/>
      <c r="F499" s="6">
        <f t="shared" si="112"/>
        <v>0</v>
      </c>
      <c r="G499" s="10"/>
      <c r="H499" s="6">
        <f t="shared" si="110"/>
        <v>0</v>
      </c>
      <c r="I499" s="10"/>
      <c r="J499" s="6">
        <f t="shared" si="106"/>
        <v>0</v>
      </c>
      <c r="K499" s="10"/>
      <c r="L499" s="6">
        <f t="shared" si="104"/>
        <v>0</v>
      </c>
      <c r="M499" s="10"/>
      <c r="N499" s="6">
        <f t="shared" si="119"/>
        <v>0</v>
      </c>
      <c r="O499" s="10"/>
      <c r="P499" s="6">
        <f t="shared" si="116"/>
        <v>0</v>
      </c>
      <c r="Q499" s="10"/>
      <c r="R499" s="6">
        <f t="shared" si="114"/>
        <v>0</v>
      </c>
      <c r="S499" s="6">
        <v>0</v>
      </c>
      <c r="T499" s="10"/>
      <c r="U499" s="6">
        <f t="shared" si="113"/>
        <v>0</v>
      </c>
      <c r="V499" s="10"/>
      <c r="W499" s="6">
        <f t="shared" si="111"/>
        <v>0</v>
      </c>
      <c r="X499" s="10"/>
      <c r="Y499" s="6">
        <f t="shared" si="107"/>
        <v>0</v>
      </c>
      <c r="Z499" s="10"/>
      <c r="AA499" s="6">
        <f t="shared" si="105"/>
        <v>0</v>
      </c>
      <c r="AB499" s="10"/>
      <c r="AC499" s="6">
        <f t="shared" si="120"/>
        <v>0</v>
      </c>
      <c r="AD499" s="10"/>
      <c r="AE499" s="6">
        <f t="shared" si="115"/>
        <v>0</v>
      </c>
    </row>
    <row r="500" spans="1:31" ht="27.75" customHeight="1">
      <c r="A500" s="26" t="s">
        <v>310</v>
      </c>
      <c r="B500" s="3" t="s">
        <v>311</v>
      </c>
      <c r="C500" s="4"/>
      <c r="D500" s="6">
        <v>4499.6382900000008</v>
      </c>
      <c r="E500" s="10">
        <f>E501+E503+E505</f>
        <v>0</v>
      </c>
      <c r="F500" s="6">
        <f t="shared" si="112"/>
        <v>4499.6382900000008</v>
      </c>
      <c r="G500" s="10">
        <f>G501+G503+G505</f>
        <v>0</v>
      </c>
      <c r="H500" s="6">
        <f t="shared" si="110"/>
        <v>4499.6382900000008</v>
      </c>
      <c r="I500" s="10">
        <f>I501+I503+I505</f>
        <v>0</v>
      </c>
      <c r="J500" s="6">
        <f t="shared" si="106"/>
        <v>4499.6382900000008</v>
      </c>
      <c r="K500" s="10">
        <f>K501+K503+K505</f>
        <v>0</v>
      </c>
      <c r="L500" s="6">
        <f t="shared" si="104"/>
        <v>4499.6382900000008</v>
      </c>
      <c r="M500" s="10">
        <f>M501+M503+M505</f>
        <v>0</v>
      </c>
      <c r="N500" s="6">
        <f t="shared" si="119"/>
        <v>4499.6382900000008</v>
      </c>
      <c r="O500" s="10">
        <f>O501+O503+O505</f>
        <v>0</v>
      </c>
      <c r="P500" s="6">
        <f t="shared" si="116"/>
        <v>4499.6382900000008</v>
      </c>
      <c r="Q500" s="10">
        <f>Q501+Q503+Q505+Q509+Q511</f>
        <v>0</v>
      </c>
      <c r="R500" s="6">
        <f t="shared" si="114"/>
        <v>4499.6382900000008</v>
      </c>
      <c r="S500" s="6">
        <v>4499.6382900000008</v>
      </c>
      <c r="T500" s="10">
        <f>T501+T503+T505</f>
        <v>0</v>
      </c>
      <c r="U500" s="6">
        <f t="shared" si="113"/>
        <v>4499.6382900000008</v>
      </c>
      <c r="V500" s="10">
        <f>V501+V503+V505</f>
        <v>0</v>
      </c>
      <c r="W500" s="6">
        <f t="shared" si="111"/>
        <v>4499.6382900000008</v>
      </c>
      <c r="X500" s="10">
        <f>X501+X503+X505</f>
        <v>0</v>
      </c>
      <c r="Y500" s="6">
        <f t="shared" si="107"/>
        <v>4499.6382900000008</v>
      </c>
      <c r="Z500" s="10">
        <f>Z501+Z503+Z505</f>
        <v>0</v>
      </c>
      <c r="AA500" s="6">
        <f t="shared" si="105"/>
        <v>4499.6382900000008</v>
      </c>
      <c r="AB500" s="10">
        <f>AB501+AB503+AB505</f>
        <v>0</v>
      </c>
      <c r="AC500" s="6">
        <f t="shared" si="120"/>
        <v>4499.6382900000008</v>
      </c>
      <c r="AD500" s="10">
        <f>AD501+AD503+AD505+AD509+AD511</f>
        <v>0</v>
      </c>
      <c r="AE500" s="6">
        <f t="shared" si="115"/>
        <v>4499.6382900000008</v>
      </c>
    </row>
    <row r="501" spans="1:31" ht="31.5" customHeight="1">
      <c r="A501" s="1" t="s">
        <v>644</v>
      </c>
      <c r="B501" s="3" t="s">
        <v>312</v>
      </c>
      <c r="C501" s="4"/>
      <c r="D501" s="6">
        <v>1496.5169999999998</v>
      </c>
      <c r="E501" s="10">
        <f>E502</f>
        <v>0</v>
      </c>
      <c r="F501" s="6">
        <f t="shared" si="112"/>
        <v>1496.5169999999998</v>
      </c>
      <c r="G501" s="10">
        <f>G502</f>
        <v>0</v>
      </c>
      <c r="H501" s="6">
        <f t="shared" si="110"/>
        <v>1496.5169999999998</v>
      </c>
      <c r="I501" s="10">
        <f>I502</f>
        <v>0</v>
      </c>
      <c r="J501" s="6">
        <f t="shared" si="106"/>
        <v>1496.5169999999998</v>
      </c>
      <c r="K501" s="10">
        <f>K502</f>
        <v>0</v>
      </c>
      <c r="L501" s="6">
        <f t="shared" si="104"/>
        <v>1496.5169999999998</v>
      </c>
      <c r="M501" s="10">
        <f>M502</f>
        <v>0</v>
      </c>
      <c r="N501" s="6">
        <f t="shared" si="119"/>
        <v>1496.5169999999998</v>
      </c>
      <c r="O501" s="10">
        <f>O502</f>
        <v>0</v>
      </c>
      <c r="P501" s="6">
        <f t="shared" si="116"/>
        <v>1496.5169999999998</v>
      </c>
      <c r="Q501" s="10">
        <f>Q502</f>
        <v>0</v>
      </c>
      <c r="R501" s="6">
        <f t="shared" si="114"/>
        <v>1496.5169999999998</v>
      </c>
      <c r="S501" s="6">
        <v>1496.5169999999998</v>
      </c>
      <c r="T501" s="10">
        <f>T502</f>
        <v>0</v>
      </c>
      <c r="U501" s="6">
        <f t="shared" si="113"/>
        <v>1496.5169999999998</v>
      </c>
      <c r="V501" s="10">
        <f>V502</f>
        <v>0</v>
      </c>
      <c r="W501" s="6">
        <f t="shared" si="111"/>
        <v>1496.5169999999998</v>
      </c>
      <c r="X501" s="10">
        <f>X502</f>
        <v>0</v>
      </c>
      <c r="Y501" s="6">
        <f t="shared" si="107"/>
        <v>1496.5169999999998</v>
      </c>
      <c r="Z501" s="10">
        <f>Z502</f>
        <v>0</v>
      </c>
      <c r="AA501" s="6">
        <f t="shared" si="105"/>
        <v>1496.5169999999998</v>
      </c>
      <c r="AB501" s="10">
        <f>AB502</f>
        <v>0</v>
      </c>
      <c r="AC501" s="6">
        <f t="shared" si="120"/>
        <v>1496.5169999999998</v>
      </c>
      <c r="AD501" s="10">
        <f>AD502</f>
        <v>0</v>
      </c>
      <c r="AE501" s="6">
        <f t="shared" si="115"/>
        <v>1496.5169999999998</v>
      </c>
    </row>
    <row r="502" spans="1:31" ht="87" customHeight="1">
      <c r="A502" s="1" t="s">
        <v>110</v>
      </c>
      <c r="B502" s="3" t="s">
        <v>312</v>
      </c>
      <c r="C502" s="4">
        <v>100</v>
      </c>
      <c r="D502" s="6">
        <v>1496.5169999999998</v>
      </c>
      <c r="E502" s="10"/>
      <c r="F502" s="6">
        <f t="shared" si="112"/>
        <v>1496.5169999999998</v>
      </c>
      <c r="G502" s="10"/>
      <c r="H502" s="6">
        <f t="shared" si="110"/>
        <v>1496.5169999999998</v>
      </c>
      <c r="I502" s="10"/>
      <c r="J502" s="6">
        <f t="shared" si="106"/>
        <v>1496.5169999999998</v>
      </c>
      <c r="K502" s="10"/>
      <c r="L502" s="6">
        <f t="shared" ref="L502:L545" si="121">J502+K502</f>
        <v>1496.5169999999998</v>
      </c>
      <c r="M502" s="10"/>
      <c r="N502" s="6">
        <f t="shared" si="119"/>
        <v>1496.5169999999998</v>
      </c>
      <c r="O502" s="10"/>
      <c r="P502" s="6">
        <f t="shared" si="116"/>
        <v>1496.5169999999998</v>
      </c>
      <c r="Q502" s="10"/>
      <c r="R502" s="6">
        <f t="shared" si="114"/>
        <v>1496.5169999999998</v>
      </c>
      <c r="S502" s="6">
        <v>1496.5169999999998</v>
      </c>
      <c r="T502" s="10"/>
      <c r="U502" s="6">
        <f t="shared" si="113"/>
        <v>1496.5169999999998</v>
      </c>
      <c r="V502" s="10"/>
      <c r="W502" s="6">
        <f t="shared" si="111"/>
        <v>1496.5169999999998</v>
      </c>
      <c r="X502" s="10"/>
      <c r="Y502" s="6">
        <f t="shared" si="107"/>
        <v>1496.5169999999998</v>
      </c>
      <c r="Z502" s="10"/>
      <c r="AA502" s="6">
        <f t="shared" si="105"/>
        <v>1496.5169999999998</v>
      </c>
      <c r="AB502" s="10"/>
      <c r="AC502" s="6">
        <f t="shared" si="120"/>
        <v>1496.5169999999998</v>
      </c>
      <c r="AD502" s="10"/>
      <c r="AE502" s="6">
        <f t="shared" si="115"/>
        <v>1496.5169999999998</v>
      </c>
    </row>
    <row r="503" spans="1:31" ht="35.25" customHeight="1">
      <c r="A503" s="1" t="s">
        <v>313</v>
      </c>
      <c r="B503" s="3" t="s">
        <v>315</v>
      </c>
      <c r="C503" s="4"/>
      <c r="D503" s="6">
        <v>1139.1911299999997</v>
      </c>
      <c r="E503" s="10">
        <f>E504</f>
        <v>0</v>
      </c>
      <c r="F503" s="6">
        <f t="shared" si="112"/>
        <v>1139.1911299999997</v>
      </c>
      <c r="G503" s="10">
        <f>G504</f>
        <v>0</v>
      </c>
      <c r="H503" s="6">
        <f t="shared" si="110"/>
        <v>1139.1911299999997</v>
      </c>
      <c r="I503" s="10">
        <f>I504</f>
        <v>0</v>
      </c>
      <c r="J503" s="6">
        <f t="shared" si="106"/>
        <v>1139.1911299999997</v>
      </c>
      <c r="K503" s="10">
        <f>K504</f>
        <v>0</v>
      </c>
      <c r="L503" s="6">
        <f t="shared" si="121"/>
        <v>1139.1911299999997</v>
      </c>
      <c r="M503" s="10">
        <f>M504</f>
        <v>0</v>
      </c>
      <c r="N503" s="6">
        <f t="shared" si="119"/>
        <v>1139.1911299999997</v>
      </c>
      <c r="O503" s="10">
        <f>O504</f>
        <v>0</v>
      </c>
      <c r="P503" s="6">
        <f t="shared" si="116"/>
        <v>1139.1911299999997</v>
      </c>
      <c r="Q503" s="10">
        <f>Q504</f>
        <v>0</v>
      </c>
      <c r="R503" s="6">
        <f t="shared" si="114"/>
        <v>1139.1911299999997</v>
      </c>
      <c r="S503" s="6">
        <v>1139.1911299999997</v>
      </c>
      <c r="T503" s="10">
        <f>T504</f>
        <v>0</v>
      </c>
      <c r="U503" s="6">
        <f t="shared" si="113"/>
        <v>1139.1911299999997</v>
      </c>
      <c r="V503" s="10">
        <f>V504</f>
        <v>0</v>
      </c>
      <c r="W503" s="6">
        <f t="shared" si="111"/>
        <v>1139.1911299999997</v>
      </c>
      <c r="X503" s="10">
        <f>X504</f>
        <v>0</v>
      </c>
      <c r="Y503" s="6">
        <f t="shared" si="107"/>
        <v>1139.1911299999997</v>
      </c>
      <c r="Z503" s="10">
        <f>Z504</f>
        <v>0</v>
      </c>
      <c r="AA503" s="6">
        <f t="shared" si="105"/>
        <v>1139.1911299999997</v>
      </c>
      <c r="AB503" s="10">
        <f>AB504</f>
        <v>0</v>
      </c>
      <c r="AC503" s="6">
        <f t="shared" si="120"/>
        <v>1139.1911299999997</v>
      </c>
      <c r="AD503" s="10">
        <f>AD504</f>
        <v>0</v>
      </c>
      <c r="AE503" s="6">
        <f t="shared" si="115"/>
        <v>1139.1911299999997</v>
      </c>
    </row>
    <row r="504" spans="1:31" ht="84.75" customHeight="1">
      <c r="A504" s="1" t="s">
        <v>110</v>
      </c>
      <c r="B504" s="3" t="s">
        <v>315</v>
      </c>
      <c r="C504" s="4">
        <v>100</v>
      </c>
      <c r="D504" s="6">
        <v>1139.1911299999997</v>
      </c>
      <c r="E504" s="10"/>
      <c r="F504" s="6">
        <f t="shared" si="112"/>
        <v>1139.1911299999997</v>
      </c>
      <c r="G504" s="10"/>
      <c r="H504" s="6">
        <f t="shared" si="110"/>
        <v>1139.1911299999997</v>
      </c>
      <c r="I504" s="10"/>
      <c r="J504" s="6">
        <f t="shared" si="106"/>
        <v>1139.1911299999997</v>
      </c>
      <c r="K504" s="10"/>
      <c r="L504" s="6">
        <f t="shared" si="121"/>
        <v>1139.1911299999997</v>
      </c>
      <c r="M504" s="10"/>
      <c r="N504" s="6">
        <f t="shared" si="119"/>
        <v>1139.1911299999997</v>
      </c>
      <c r="O504" s="10"/>
      <c r="P504" s="6">
        <f t="shared" si="116"/>
        <v>1139.1911299999997</v>
      </c>
      <c r="Q504" s="10"/>
      <c r="R504" s="6">
        <f t="shared" si="114"/>
        <v>1139.1911299999997</v>
      </c>
      <c r="S504" s="6">
        <v>1139.1911299999997</v>
      </c>
      <c r="T504" s="10"/>
      <c r="U504" s="6">
        <f t="shared" si="113"/>
        <v>1139.1911299999997</v>
      </c>
      <c r="V504" s="10"/>
      <c r="W504" s="6">
        <f t="shared" si="111"/>
        <v>1139.1911299999997</v>
      </c>
      <c r="X504" s="10"/>
      <c r="Y504" s="6">
        <f t="shared" si="107"/>
        <v>1139.1911299999997</v>
      </c>
      <c r="Z504" s="10"/>
      <c r="AA504" s="6">
        <f t="shared" si="105"/>
        <v>1139.1911299999997</v>
      </c>
      <c r="AB504" s="10"/>
      <c r="AC504" s="6">
        <f t="shared" si="120"/>
        <v>1139.1911299999997</v>
      </c>
      <c r="AD504" s="10"/>
      <c r="AE504" s="6">
        <f t="shared" si="115"/>
        <v>1139.1911299999997</v>
      </c>
    </row>
    <row r="505" spans="1:31" ht="33" customHeight="1">
      <c r="A505" s="1" t="s">
        <v>314</v>
      </c>
      <c r="B505" s="3" t="s">
        <v>316</v>
      </c>
      <c r="C505" s="4"/>
      <c r="D505" s="6">
        <v>1863.9301599999999</v>
      </c>
      <c r="E505" s="10">
        <f>E506+E507+E508</f>
        <v>0</v>
      </c>
      <c r="F505" s="6">
        <f t="shared" si="112"/>
        <v>1863.9301599999999</v>
      </c>
      <c r="G505" s="10">
        <f>G506+G507+G508</f>
        <v>0</v>
      </c>
      <c r="H505" s="6">
        <f t="shared" si="110"/>
        <v>1863.9301599999999</v>
      </c>
      <c r="I505" s="10">
        <f>I506+I507+I508</f>
        <v>0</v>
      </c>
      <c r="J505" s="6">
        <f t="shared" si="106"/>
        <v>1863.9301599999999</v>
      </c>
      <c r="K505" s="10">
        <f>K506+K507+K508</f>
        <v>0</v>
      </c>
      <c r="L505" s="6">
        <f t="shared" si="121"/>
        <v>1863.9301599999999</v>
      </c>
      <c r="M505" s="10">
        <f>M506+M507+M508</f>
        <v>0</v>
      </c>
      <c r="N505" s="6">
        <f t="shared" si="119"/>
        <v>1863.9301599999999</v>
      </c>
      <c r="O505" s="10">
        <f>O506+O507+O508</f>
        <v>0</v>
      </c>
      <c r="P505" s="6">
        <f t="shared" si="116"/>
        <v>1863.9301599999999</v>
      </c>
      <c r="Q505" s="10">
        <f>Q506+Q507+Q508</f>
        <v>-1174.0100399999999</v>
      </c>
      <c r="R505" s="6">
        <f t="shared" si="114"/>
        <v>689.92012</v>
      </c>
      <c r="S505" s="6">
        <v>1863.9301599999999</v>
      </c>
      <c r="T505" s="10">
        <f>T506+T507+T508</f>
        <v>0</v>
      </c>
      <c r="U505" s="6">
        <f t="shared" si="113"/>
        <v>1863.9301599999999</v>
      </c>
      <c r="V505" s="10">
        <f>V506+V507+V508</f>
        <v>0</v>
      </c>
      <c r="W505" s="6">
        <f t="shared" si="111"/>
        <v>1863.9301599999999</v>
      </c>
      <c r="X505" s="10">
        <f>X506+X507+X508</f>
        <v>0</v>
      </c>
      <c r="Y505" s="6">
        <f t="shared" si="107"/>
        <v>1863.9301599999999</v>
      </c>
      <c r="Z505" s="10">
        <f>Z506+Z507+Z508</f>
        <v>0</v>
      </c>
      <c r="AA505" s="6">
        <f t="shared" ref="AA505:AA545" si="122">Y505+Z505</f>
        <v>1863.9301599999999</v>
      </c>
      <c r="AB505" s="10">
        <f>AB506+AB507+AB508</f>
        <v>0</v>
      </c>
      <c r="AC505" s="6">
        <f t="shared" si="120"/>
        <v>1863.9301599999999</v>
      </c>
      <c r="AD505" s="10">
        <f>AD506+AD507+AD508</f>
        <v>-1174.0100399999999</v>
      </c>
      <c r="AE505" s="6">
        <f t="shared" si="115"/>
        <v>689.92012</v>
      </c>
    </row>
    <row r="506" spans="1:31" ht="83.25" customHeight="1">
      <c r="A506" s="1" t="s">
        <v>110</v>
      </c>
      <c r="B506" s="3" t="s">
        <v>316</v>
      </c>
      <c r="C506" s="4">
        <v>100</v>
      </c>
      <c r="D506" s="6">
        <v>1615.4530399999999</v>
      </c>
      <c r="E506" s="10"/>
      <c r="F506" s="6">
        <f t="shared" si="112"/>
        <v>1615.4530399999999</v>
      </c>
      <c r="G506" s="10"/>
      <c r="H506" s="6">
        <f t="shared" si="110"/>
        <v>1615.4530399999999</v>
      </c>
      <c r="I506" s="10"/>
      <c r="J506" s="6">
        <f t="shared" si="106"/>
        <v>1615.4530399999999</v>
      </c>
      <c r="K506" s="10"/>
      <c r="L506" s="6">
        <f t="shared" si="121"/>
        <v>1615.4530399999999</v>
      </c>
      <c r="M506" s="10"/>
      <c r="N506" s="6">
        <f t="shared" si="119"/>
        <v>1615.4530399999999</v>
      </c>
      <c r="O506" s="10"/>
      <c r="P506" s="6">
        <f t="shared" si="116"/>
        <v>1615.4530399999999</v>
      </c>
      <c r="Q506" s="10">
        <v>-1174.0100399999999</v>
      </c>
      <c r="R506" s="6">
        <f t="shared" si="114"/>
        <v>441.44299999999998</v>
      </c>
      <c r="S506" s="6">
        <v>1615.4530399999999</v>
      </c>
      <c r="T506" s="10"/>
      <c r="U506" s="6">
        <f t="shared" si="113"/>
        <v>1615.4530399999999</v>
      </c>
      <c r="V506" s="10"/>
      <c r="W506" s="6">
        <f t="shared" si="111"/>
        <v>1615.4530399999999</v>
      </c>
      <c r="X506" s="10"/>
      <c r="Y506" s="6">
        <f t="shared" si="107"/>
        <v>1615.4530399999999</v>
      </c>
      <c r="Z506" s="10"/>
      <c r="AA506" s="6">
        <f t="shared" si="122"/>
        <v>1615.4530399999999</v>
      </c>
      <c r="AB506" s="10"/>
      <c r="AC506" s="6">
        <f t="shared" si="120"/>
        <v>1615.4530399999999</v>
      </c>
      <c r="AD506" s="10">
        <v>-1174.0100399999999</v>
      </c>
      <c r="AE506" s="6">
        <f t="shared" si="115"/>
        <v>441.44299999999998</v>
      </c>
    </row>
    <row r="507" spans="1:31" ht="45.75" customHeight="1">
      <c r="A507" s="1" t="s">
        <v>35</v>
      </c>
      <c r="B507" s="3" t="s">
        <v>316</v>
      </c>
      <c r="C507" s="4">
        <v>200</v>
      </c>
      <c r="D507" s="6">
        <v>248.47712000000001</v>
      </c>
      <c r="E507" s="10"/>
      <c r="F507" s="6">
        <f t="shared" si="112"/>
        <v>248.47712000000001</v>
      </c>
      <c r="G507" s="10"/>
      <c r="H507" s="6">
        <f t="shared" si="110"/>
        <v>248.47712000000001</v>
      </c>
      <c r="I507" s="10"/>
      <c r="J507" s="6">
        <f t="shared" si="106"/>
        <v>248.47712000000001</v>
      </c>
      <c r="K507" s="10"/>
      <c r="L507" s="6">
        <f t="shared" si="121"/>
        <v>248.47712000000001</v>
      </c>
      <c r="M507" s="10"/>
      <c r="N507" s="6">
        <f t="shared" si="119"/>
        <v>248.47712000000001</v>
      </c>
      <c r="O507" s="10"/>
      <c r="P507" s="6">
        <f t="shared" si="116"/>
        <v>248.47712000000001</v>
      </c>
      <c r="Q507" s="10"/>
      <c r="R507" s="6">
        <f t="shared" si="114"/>
        <v>248.47712000000001</v>
      </c>
      <c r="S507" s="6">
        <v>248.47712000000001</v>
      </c>
      <c r="T507" s="10"/>
      <c r="U507" s="6">
        <f t="shared" si="113"/>
        <v>248.47712000000001</v>
      </c>
      <c r="V507" s="10"/>
      <c r="W507" s="6">
        <f t="shared" si="111"/>
        <v>248.47712000000001</v>
      </c>
      <c r="X507" s="10"/>
      <c r="Y507" s="6">
        <f t="shared" si="107"/>
        <v>248.47712000000001</v>
      </c>
      <c r="Z507" s="10"/>
      <c r="AA507" s="6">
        <f t="shared" si="122"/>
        <v>248.47712000000001</v>
      </c>
      <c r="AB507" s="10"/>
      <c r="AC507" s="6">
        <f t="shared" si="120"/>
        <v>248.47712000000001</v>
      </c>
      <c r="AD507" s="10"/>
      <c r="AE507" s="6">
        <f t="shared" si="115"/>
        <v>248.47712000000001</v>
      </c>
    </row>
    <row r="508" spans="1:31" ht="41.25" customHeight="1">
      <c r="A508" s="1" t="s">
        <v>34</v>
      </c>
      <c r="B508" s="3" t="s">
        <v>316</v>
      </c>
      <c r="C508" s="4">
        <v>800</v>
      </c>
      <c r="D508" s="6">
        <v>0</v>
      </c>
      <c r="E508" s="10"/>
      <c r="F508" s="6">
        <f t="shared" si="112"/>
        <v>0</v>
      </c>
      <c r="G508" s="10"/>
      <c r="H508" s="6">
        <f t="shared" si="110"/>
        <v>0</v>
      </c>
      <c r="I508" s="10"/>
      <c r="J508" s="6">
        <f t="shared" si="106"/>
        <v>0</v>
      </c>
      <c r="K508" s="10"/>
      <c r="L508" s="6">
        <f t="shared" si="121"/>
        <v>0</v>
      </c>
      <c r="M508" s="10"/>
      <c r="N508" s="6">
        <f t="shared" si="119"/>
        <v>0</v>
      </c>
      <c r="O508" s="10"/>
      <c r="P508" s="6">
        <f t="shared" si="116"/>
        <v>0</v>
      </c>
      <c r="Q508" s="10"/>
      <c r="R508" s="6">
        <f t="shared" si="114"/>
        <v>0</v>
      </c>
      <c r="S508" s="6">
        <v>0</v>
      </c>
      <c r="T508" s="10"/>
      <c r="U508" s="6">
        <f t="shared" si="113"/>
        <v>0</v>
      </c>
      <c r="V508" s="10"/>
      <c r="W508" s="6">
        <f t="shared" si="111"/>
        <v>0</v>
      </c>
      <c r="X508" s="10"/>
      <c r="Y508" s="6">
        <f t="shared" si="107"/>
        <v>0</v>
      </c>
      <c r="Z508" s="10"/>
      <c r="AA508" s="6">
        <f t="shared" si="122"/>
        <v>0</v>
      </c>
      <c r="AB508" s="10"/>
      <c r="AC508" s="6">
        <f t="shared" si="120"/>
        <v>0</v>
      </c>
      <c r="AD508" s="10"/>
      <c r="AE508" s="6">
        <f t="shared" si="115"/>
        <v>0</v>
      </c>
    </row>
    <row r="509" spans="1:31" ht="41.25" customHeight="1">
      <c r="A509" s="1" t="s">
        <v>663</v>
      </c>
      <c r="B509" s="3" t="s">
        <v>664</v>
      </c>
      <c r="C509" s="4"/>
      <c r="D509" s="6"/>
      <c r="E509" s="10"/>
      <c r="F509" s="6"/>
      <c r="G509" s="10"/>
      <c r="H509" s="6"/>
      <c r="I509" s="10"/>
      <c r="J509" s="6"/>
      <c r="K509" s="10"/>
      <c r="L509" s="6"/>
      <c r="M509" s="10"/>
      <c r="N509" s="6"/>
      <c r="O509" s="10"/>
      <c r="P509" s="6">
        <f t="shared" si="116"/>
        <v>0</v>
      </c>
      <c r="Q509" s="10">
        <f>Q510</f>
        <v>733.34199999999998</v>
      </c>
      <c r="R509" s="6">
        <f t="shared" si="114"/>
        <v>733.34199999999998</v>
      </c>
      <c r="S509" s="6"/>
      <c r="T509" s="10"/>
      <c r="U509" s="6"/>
      <c r="V509" s="10"/>
      <c r="W509" s="6"/>
      <c r="X509" s="10"/>
      <c r="Y509" s="6"/>
      <c r="Z509" s="10"/>
      <c r="AA509" s="6"/>
      <c r="AB509" s="10"/>
      <c r="AC509" s="6">
        <f t="shared" si="120"/>
        <v>0</v>
      </c>
      <c r="AD509" s="10">
        <f>AD510</f>
        <v>733.34199999999998</v>
      </c>
      <c r="AE509" s="6">
        <f t="shared" si="115"/>
        <v>733.34199999999998</v>
      </c>
    </row>
    <row r="510" spans="1:31" ht="78.75" customHeight="1">
      <c r="A510" s="1" t="s">
        <v>110</v>
      </c>
      <c r="B510" s="3" t="s">
        <v>664</v>
      </c>
      <c r="C510" s="4">
        <v>100</v>
      </c>
      <c r="D510" s="6"/>
      <c r="E510" s="10"/>
      <c r="F510" s="6"/>
      <c r="G510" s="10"/>
      <c r="H510" s="6"/>
      <c r="I510" s="10"/>
      <c r="J510" s="6"/>
      <c r="K510" s="10"/>
      <c r="L510" s="6"/>
      <c r="M510" s="10"/>
      <c r="N510" s="6"/>
      <c r="O510" s="10"/>
      <c r="P510" s="6">
        <f t="shared" si="116"/>
        <v>0</v>
      </c>
      <c r="Q510" s="10">
        <v>733.34199999999998</v>
      </c>
      <c r="R510" s="6">
        <f t="shared" si="114"/>
        <v>733.34199999999998</v>
      </c>
      <c r="S510" s="6"/>
      <c r="T510" s="10"/>
      <c r="U510" s="6"/>
      <c r="V510" s="10"/>
      <c r="W510" s="6"/>
      <c r="X510" s="10"/>
      <c r="Y510" s="6"/>
      <c r="Z510" s="10"/>
      <c r="AA510" s="6"/>
      <c r="AB510" s="10"/>
      <c r="AC510" s="6">
        <f t="shared" si="120"/>
        <v>0</v>
      </c>
      <c r="AD510" s="10">
        <v>733.34199999999998</v>
      </c>
      <c r="AE510" s="6">
        <f t="shared" si="115"/>
        <v>733.34199999999998</v>
      </c>
    </row>
    <row r="511" spans="1:31" ht="41.25" customHeight="1">
      <c r="A511" s="1" t="s">
        <v>665</v>
      </c>
      <c r="B511" s="3" t="s">
        <v>666</v>
      </c>
      <c r="C511" s="4"/>
      <c r="D511" s="6"/>
      <c r="E511" s="10"/>
      <c r="F511" s="6"/>
      <c r="G511" s="10"/>
      <c r="H511" s="6"/>
      <c r="I511" s="10"/>
      <c r="J511" s="6"/>
      <c r="K511" s="10"/>
      <c r="L511" s="6"/>
      <c r="M511" s="10"/>
      <c r="N511" s="6"/>
      <c r="O511" s="10"/>
      <c r="P511" s="6">
        <f t="shared" si="116"/>
        <v>0</v>
      </c>
      <c r="Q511" s="10">
        <f>Q512</f>
        <v>440.66804000000002</v>
      </c>
      <c r="R511" s="6">
        <f t="shared" si="114"/>
        <v>440.66804000000002</v>
      </c>
      <c r="S511" s="6"/>
      <c r="T511" s="10"/>
      <c r="U511" s="6"/>
      <c r="V511" s="10"/>
      <c r="W511" s="6"/>
      <c r="X511" s="10"/>
      <c r="Y511" s="6"/>
      <c r="Z511" s="10"/>
      <c r="AA511" s="6"/>
      <c r="AB511" s="10"/>
      <c r="AC511" s="6">
        <f t="shared" si="120"/>
        <v>0</v>
      </c>
      <c r="AD511" s="10">
        <f>AD512</f>
        <v>440.66804000000002</v>
      </c>
      <c r="AE511" s="6">
        <f t="shared" si="115"/>
        <v>440.66804000000002</v>
      </c>
    </row>
    <row r="512" spans="1:31" ht="81.75" customHeight="1">
      <c r="A512" s="1" t="s">
        <v>110</v>
      </c>
      <c r="B512" s="3" t="s">
        <v>666</v>
      </c>
      <c r="C512" s="4">
        <v>100</v>
      </c>
      <c r="D512" s="6"/>
      <c r="E512" s="10"/>
      <c r="F512" s="6"/>
      <c r="G512" s="10"/>
      <c r="H512" s="6"/>
      <c r="I512" s="10"/>
      <c r="J512" s="6"/>
      <c r="K512" s="10"/>
      <c r="L512" s="6"/>
      <c r="M512" s="10"/>
      <c r="N512" s="6"/>
      <c r="O512" s="10"/>
      <c r="P512" s="6">
        <f t="shared" si="116"/>
        <v>0</v>
      </c>
      <c r="Q512" s="10">
        <v>440.66804000000002</v>
      </c>
      <c r="R512" s="6">
        <f t="shared" si="114"/>
        <v>440.66804000000002</v>
      </c>
      <c r="S512" s="6"/>
      <c r="T512" s="10"/>
      <c r="U512" s="6"/>
      <c r="V512" s="10"/>
      <c r="W512" s="6"/>
      <c r="X512" s="10"/>
      <c r="Y512" s="6"/>
      <c r="Z512" s="10"/>
      <c r="AA512" s="6"/>
      <c r="AB512" s="10"/>
      <c r="AC512" s="6">
        <f t="shared" si="120"/>
        <v>0</v>
      </c>
      <c r="AD512" s="10">
        <v>440.66804000000002</v>
      </c>
      <c r="AE512" s="6">
        <f t="shared" si="115"/>
        <v>440.66804000000002</v>
      </c>
    </row>
    <row r="513" spans="1:31" ht="75.75" customHeight="1">
      <c r="A513" s="27" t="s">
        <v>317</v>
      </c>
      <c r="B513" s="9" t="s">
        <v>318</v>
      </c>
      <c r="C513" s="4"/>
      <c r="D513" s="6">
        <v>2606.7016100000001</v>
      </c>
      <c r="E513" s="10">
        <f>E514</f>
        <v>2.7024900000000001</v>
      </c>
      <c r="F513" s="6">
        <f t="shared" si="112"/>
        <v>2609.4041000000002</v>
      </c>
      <c r="G513" s="10">
        <f>G514</f>
        <v>0</v>
      </c>
      <c r="H513" s="6">
        <f t="shared" si="110"/>
        <v>2609.4041000000002</v>
      </c>
      <c r="I513" s="10">
        <f>I514</f>
        <v>0</v>
      </c>
      <c r="J513" s="6">
        <f t="shared" ref="J513:J545" si="123">H513+I513</f>
        <v>2609.4041000000002</v>
      </c>
      <c r="K513" s="10">
        <f>K514</f>
        <v>-741.96131000000003</v>
      </c>
      <c r="L513" s="6">
        <f t="shared" si="121"/>
        <v>1867.4427900000001</v>
      </c>
      <c r="M513" s="10">
        <f>M514</f>
        <v>0</v>
      </c>
      <c r="N513" s="6">
        <f t="shared" si="119"/>
        <v>1867.4427900000001</v>
      </c>
      <c r="O513" s="10">
        <f>O514</f>
        <v>0</v>
      </c>
      <c r="P513" s="6">
        <f t="shared" si="116"/>
        <v>1867.4427900000001</v>
      </c>
      <c r="Q513" s="10">
        <f>Q514</f>
        <v>255.32004000000001</v>
      </c>
      <c r="R513" s="6">
        <f t="shared" si="114"/>
        <v>2122.7628300000001</v>
      </c>
      <c r="S513" s="6">
        <v>2466.3179799999998</v>
      </c>
      <c r="T513" s="10">
        <f>T514</f>
        <v>5.3779599999999999</v>
      </c>
      <c r="U513" s="6">
        <f t="shared" si="113"/>
        <v>2471.6959399999996</v>
      </c>
      <c r="V513" s="10">
        <f>V514</f>
        <v>0</v>
      </c>
      <c r="W513" s="6">
        <f t="shared" si="111"/>
        <v>2471.6959399999996</v>
      </c>
      <c r="X513" s="10">
        <f>X514</f>
        <v>0</v>
      </c>
      <c r="Y513" s="6">
        <f t="shared" ref="Y513:Y545" si="124">W513+X513</f>
        <v>2471.6959399999996</v>
      </c>
      <c r="Z513" s="10">
        <f>Z514</f>
        <v>-255.17899</v>
      </c>
      <c r="AA513" s="6">
        <f t="shared" si="122"/>
        <v>2216.5169499999997</v>
      </c>
      <c r="AB513" s="10">
        <f>AB514</f>
        <v>0</v>
      </c>
      <c r="AC513" s="6">
        <f t="shared" si="120"/>
        <v>2216.5169499999997</v>
      </c>
      <c r="AD513" s="10">
        <f>AD514</f>
        <v>0</v>
      </c>
      <c r="AE513" s="6">
        <f t="shared" si="115"/>
        <v>2216.5169499999997</v>
      </c>
    </row>
    <row r="514" spans="1:31" ht="42.75" customHeight="1">
      <c r="A514" s="12" t="s">
        <v>310</v>
      </c>
      <c r="B514" s="3" t="s">
        <v>320</v>
      </c>
      <c r="C514" s="4"/>
      <c r="D514" s="6">
        <v>2606.7016100000001</v>
      </c>
      <c r="E514" s="10">
        <f>E515+E517+E520+E522+E524+E527+E529+E533+E535+E537+E531+E539</f>
        <v>2.7024900000000001</v>
      </c>
      <c r="F514" s="6">
        <f t="shared" si="112"/>
        <v>2609.4041000000002</v>
      </c>
      <c r="G514" s="10">
        <f>G515+G517+G520+G522+G524+G527+G529+G533+G535+G537+G531+G539</f>
        <v>0</v>
      </c>
      <c r="H514" s="6">
        <f t="shared" si="110"/>
        <v>2609.4041000000002</v>
      </c>
      <c r="I514" s="10">
        <f>I515+I517+I520+I522+I524+I527+I529+I533+I535+I537+I531+I539</f>
        <v>0</v>
      </c>
      <c r="J514" s="6">
        <f t="shared" si="123"/>
        <v>2609.4041000000002</v>
      </c>
      <c r="K514" s="10">
        <f>K515+K517+K520+K522+K524+K527+K529+K533+K535+K537+K531+K539</f>
        <v>-741.96131000000003</v>
      </c>
      <c r="L514" s="6">
        <f t="shared" si="121"/>
        <v>1867.4427900000001</v>
      </c>
      <c r="M514" s="10">
        <f>M515+M517+M520+M522+M524+M527+M529+M533+M535+M537+M531+M539</f>
        <v>0</v>
      </c>
      <c r="N514" s="6">
        <f t="shared" si="119"/>
        <v>1867.4427900000001</v>
      </c>
      <c r="O514" s="10">
        <f>O515+O517+O520+O522+O524+O527+O529+O533+O535+O537+O531+O539</f>
        <v>0</v>
      </c>
      <c r="P514" s="6">
        <f t="shared" si="116"/>
        <v>1867.4427900000001</v>
      </c>
      <c r="Q514" s="10">
        <f>Q515+Q517+Q520+Q522+Q524+Q527+Q529+Q533+Q535+Q537+Q531+Q539</f>
        <v>255.32004000000001</v>
      </c>
      <c r="R514" s="6">
        <f t="shared" si="114"/>
        <v>2122.7628300000001</v>
      </c>
      <c r="S514" s="6">
        <v>2466.3179799999998</v>
      </c>
      <c r="T514" s="10">
        <f>T515+T517+T520+T522+T524+T527+T529+T533+T535+T537+T531+T539</f>
        <v>5.3779599999999999</v>
      </c>
      <c r="U514" s="6">
        <f t="shared" si="113"/>
        <v>2471.6959399999996</v>
      </c>
      <c r="V514" s="10">
        <f>V515+V517+V520+V522+V524+V527+V529+V533+V535+V537+V531+V539</f>
        <v>0</v>
      </c>
      <c r="W514" s="6">
        <f t="shared" si="111"/>
        <v>2471.6959399999996</v>
      </c>
      <c r="X514" s="10">
        <f>X515+X517+X520+X522+X524+X527+X529+X533+X535+X537+X531+X539</f>
        <v>0</v>
      </c>
      <c r="Y514" s="6">
        <f t="shared" si="124"/>
        <v>2471.6959399999996</v>
      </c>
      <c r="Z514" s="10">
        <f>Z515+Z517+Z520+Z522+Z524+Z527+Z529+Z533+Z535+Z537+Z531+Z539</f>
        <v>-255.17899</v>
      </c>
      <c r="AA514" s="6">
        <f t="shared" si="122"/>
        <v>2216.5169499999997</v>
      </c>
      <c r="AB514" s="10">
        <f>AB515+AB517+AB520+AB522+AB524+AB527+AB529+AB533+AB535+AB537+AB531+AB539</f>
        <v>0</v>
      </c>
      <c r="AC514" s="6">
        <f t="shared" si="120"/>
        <v>2216.5169499999997</v>
      </c>
      <c r="AD514" s="10">
        <f>AD515+AD517+AD520+AD522+AD524+AD527+AD529+AD533+AD535+AD537+AD531+AD539</f>
        <v>0</v>
      </c>
      <c r="AE514" s="6">
        <f t="shared" si="115"/>
        <v>2216.5169499999997</v>
      </c>
    </row>
    <row r="515" spans="1:31" ht="53.25" customHeight="1">
      <c r="A515" s="12" t="s">
        <v>319</v>
      </c>
      <c r="B515" s="3" t="s">
        <v>357</v>
      </c>
      <c r="C515" s="4"/>
      <c r="D515" s="6">
        <v>168.45840000000001</v>
      </c>
      <c r="E515" s="10">
        <f>E516</f>
        <v>0</v>
      </c>
      <c r="F515" s="6">
        <f t="shared" si="112"/>
        <v>168.45840000000001</v>
      </c>
      <c r="G515" s="10">
        <f>G516</f>
        <v>0</v>
      </c>
      <c r="H515" s="6">
        <f t="shared" si="110"/>
        <v>168.45840000000001</v>
      </c>
      <c r="I515" s="10">
        <f>I516</f>
        <v>0</v>
      </c>
      <c r="J515" s="6">
        <f t="shared" si="123"/>
        <v>168.45840000000001</v>
      </c>
      <c r="K515" s="10">
        <f>K516</f>
        <v>0</v>
      </c>
      <c r="L515" s="6">
        <f t="shared" si="121"/>
        <v>168.45840000000001</v>
      </c>
      <c r="M515" s="10">
        <f>M516</f>
        <v>0</v>
      </c>
      <c r="N515" s="6">
        <f t="shared" si="119"/>
        <v>168.45840000000001</v>
      </c>
      <c r="O515" s="10">
        <f>O516</f>
        <v>0</v>
      </c>
      <c r="P515" s="6">
        <f t="shared" si="116"/>
        <v>168.45840000000001</v>
      </c>
      <c r="Q515" s="10">
        <f>Q516</f>
        <v>0</v>
      </c>
      <c r="R515" s="6">
        <f t="shared" si="114"/>
        <v>168.45840000000001</v>
      </c>
      <c r="S515" s="6">
        <v>168.45840000000001</v>
      </c>
      <c r="T515" s="10">
        <f>T516</f>
        <v>0</v>
      </c>
      <c r="U515" s="6">
        <f t="shared" si="113"/>
        <v>168.45840000000001</v>
      </c>
      <c r="V515" s="10">
        <f>V516</f>
        <v>0</v>
      </c>
      <c r="W515" s="6">
        <f t="shared" si="111"/>
        <v>168.45840000000001</v>
      </c>
      <c r="X515" s="10">
        <f>X516</f>
        <v>0</v>
      </c>
      <c r="Y515" s="6">
        <f t="shared" si="124"/>
        <v>168.45840000000001</v>
      </c>
      <c r="Z515" s="10">
        <f>Z516</f>
        <v>0</v>
      </c>
      <c r="AA515" s="6">
        <f t="shared" si="122"/>
        <v>168.45840000000001</v>
      </c>
      <c r="AB515" s="10">
        <f>AB516</f>
        <v>0</v>
      </c>
      <c r="AC515" s="6">
        <f t="shared" si="120"/>
        <v>168.45840000000001</v>
      </c>
      <c r="AD515" s="10">
        <f>AD516</f>
        <v>0</v>
      </c>
      <c r="AE515" s="6">
        <f t="shared" si="115"/>
        <v>168.45840000000001</v>
      </c>
    </row>
    <row r="516" spans="1:31" ht="43.5" customHeight="1">
      <c r="A516" s="1" t="s">
        <v>321</v>
      </c>
      <c r="B516" s="3" t="s">
        <v>357</v>
      </c>
      <c r="C516" s="4">
        <v>300</v>
      </c>
      <c r="D516" s="6">
        <v>168.45840000000001</v>
      </c>
      <c r="E516" s="10"/>
      <c r="F516" s="6">
        <f t="shared" si="112"/>
        <v>168.45840000000001</v>
      </c>
      <c r="G516" s="10"/>
      <c r="H516" s="6">
        <f t="shared" si="110"/>
        <v>168.45840000000001</v>
      </c>
      <c r="I516" s="10"/>
      <c r="J516" s="6">
        <f t="shared" si="123"/>
        <v>168.45840000000001</v>
      </c>
      <c r="K516" s="10"/>
      <c r="L516" s="6">
        <f t="shared" si="121"/>
        <v>168.45840000000001</v>
      </c>
      <c r="M516" s="10"/>
      <c r="N516" s="6">
        <f t="shared" si="119"/>
        <v>168.45840000000001</v>
      </c>
      <c r="O516" s="10"/>
      <c r="P516" s="6">
        <f t="shared" si="116"/>
        <v>168.45840000000001</v>
      </c>
      <c r="Q516" s="10"/>
      <c r="R516" s="6">
        <f t="shared" si="114"/>
        <v>168.45840000000001</v>
      </c>
      <c r="S516" s="6">
        <v>168.45840000000001</v>
      </c>
      <c r="T516" s="10"/>
      <c r="U516" s="6">
        <f t="shared" si="113"/>
        <v>168.45840000000001</v>
      </c>
      <c r="V516" s="10"/>
      <c r="W516" s="6">
        <f t="shared" si="111"/>
        <v>168.45840000000001</v>
      </c>
      <c r="X516" s="10"/>
      <c r="Y516" s="6">
        <f t="shared" si="124"/>
        <v>168.45840000000001</v>
      </c>
      <c r="Z516" s="10"/>
      <c r="AA516" s="6">
        <f t="shared" si="122"/>
        <v>168.45840000000001</v>
      </c>
      <c r="AB516" s="10"/>
      <c r="AC516" s="6">
        <f t="shared" si="120"/>
        <v>168.45840000000001</v>
      </c>
      <c r="AD516" s="10"/>
      <c r="AE516" s="6">
        <f t="shared" si="115"/>
        <v>168.45840000000001</v>
      </c>
    </row>
    <row r="517" spans="1:31" ht="74.25" customHeight="1">
      <c r="A517" s="1" t="s">
        <v>322</v>
      </c>
      <c r="B517" s="3" t="s">
        <v>358</v>
      </c>
      <c r="C517" s="4"/>
      <c r="D517" s="6">
        <v>859.12608</v>
      </c>
      <c r="E517" s="10">
        <f>E518+E519</f>
        <v>0</v>
      </c>
      <c r="F517" s="6">
        <f t="shared" si="112"/>
        <v>859.12608</v>
      </c>
      <c r="G517" s="10">
        <f>G518+G519</f>
        <v>0</v>
      </c>
      <c r="H517" s="6">
        <f t="shared" si="110"/>
        <v>859.12608</v>
      </c>
      <c r="I517" s="10">
        <f>I518+I519</f>
        <v>0</v>
      </c>
      <c r="J517" s="6">
        <f t="shared" si="123"/>
        <v>859.12608</v>
      </c>
      <c r="K517" s="10">
        <f>K518+K519</f>
        <v>0</v>
      </c>
      <c r="L517" s="6">
        <f t="shared" si="121"/>
        <v>859.12608</v>
      </c>
      <c r="M517" s="10">
        <f>M518+M519</f>
        <v>0</v>
      </c>
      <c r="N517" s="6">
        <f t="shared" si="119"/>
        <v>859.12608</v>
      </c>
      <c r="O517" s="10">
        <f>O518+O519</f>
        <v>0</v>
      </c>
      <c r="P517" s="6">
        <f t="shared" si="116"/>
        <v>859.12608</v>
      </c>
      <c r="Q517" s="10">
        <f>Q518+Q519</f>
        <v>0</v>
      </c>
      <c r="R517" s="6">
        <f t="shared" si="114"/>
        <v>859.12608</v>
      </c>
      <c r="S517" s="6">
        <v>859.12608</v>
      </c>
      <c r="T517" s="10">
        <f>T518+T519</f>
        <v>0</v>
      </c>
      <c r="U517" s="6">
        <f t="shared" si="113"/>
        <v>859.12608</v>
      </c>
      <c r="V517" s="10">
        <f>V518+V519</f>
        <v>0</v>
      </c>
      <c r="W517" s="6">
        <f t="shared" si="111"/>
        <v>859.12608</v>
      </c>
      <c r="X517" s="10">
        <f>X518+X519</f>
        <v>0</v>
      </c>
      <c r="Y517" s="6">
        <f t="shared" si="124"/>
        <v>859.12608</v>
      </c>
      <c r="Z517" s="10">
        <f>Z518+Z519</f>
        <v>0</v>
      </c>
      <c r="AA517" s="6">
        <f t="shared" si="122"/>
        <v>859.12608</v>
      </c>
      <c r="AB517" s="10">
        <f>AB518+AB519</f>
        <v>0</v>
      </c>
      <c r="AC517" s="6">
        <f t="shared" si="120"/>
        <v>859.12608</v>
      </c>
      <c r="AD517" s="10">
        <f>AD518+AD519</f>
        <v>0</v>
      </c>
      <c r="AE517" s="6">
        <f t="shared" si="115"/>
        <v>859.12608</v>
      </c>
    </row>
    <row r="518" spans="1:31" ht="51.75" customHeight="1">
      <c r="A518" s="1" t="s">
        <v>35</v>
      </c>
      <c r="B518" s="3" t="s">
        <v>358</v>
      </c>
      <c r="C518" s="4">
        <v>200</v>
      </c>
      <c r="D518" s="6">
        <v>0</v>
      </c>
      <c r="E518" s="10"/>
      <c r="F518" s="6">
        <f t="shared" si="112"/>
        <v>0</v>
      </c>
      <c r="G518" s="10"/>
      <c r="H518" s="6">
        <f t="shared" si="110"/>
        <v>0</v>
      </c>
      <c r="I518" s="10"/>
      <c r="J518" s="6">
        <f t="shared" si="123"/>
        <v>0</v>
      </c>
      <c r="K518" s="10"/>
      <c r="L518" s="6">
        <f t="shared" si="121"/>
        <v>0</v>
      </c>
      <c r="M518" s="10"/>
      <c r="N518" s="6">
        <f t="shared" si="119"/>
        <v>0</v>
      </c>
      <c r="O518" s="10"/>
      <c r="P518" s="6">
        <f t="shared" si="116"/>
        <v>0</v>
      </c>
      <c r="Q518" s="10"/>
      <c r="R518" s="6">
        <f t="shared" si="114"/>
        <v>0</v>
      </c>
      <c r="S518" s="6">
        <v>0</v>
      </c>
      <c r="T518" s="10"/>
      <c r="U518" s="6">
        <f t="shared" si="113"/>
        <v>0</v>
      </c>
      <c r="V518" s="10"/>
      <c r="W518" s="6">
        <f t="shared" si="111"/>
        <v>0</v>
      </c>
      <c r="X518" s="10"/>
      <c r="Y518" s="6">
        <f t="shared" si="124"/>
        <v>0</v>
      </c>
      <c r="Z518" s="10"/>
      <c r="AA518" s="6">
        <f t="shared" si="122"/>
        <v>0</v>
      </c>
      <c r="AB518" s="10"/>
      <c r="AC518" s="6">
        <f t="shared" si="120"/>
        <v>0</v>
      </c>
      <c r="AD518" s="10"/>
      <c r="AE518" s="6">
        <f t="shared" si="115"/>
        <v>0</v>
      </c>
    </row>
    <row r="519" spans="1:31" ht="42" customHeight="1">
      <c r="A519" s="1" t="s">
        <v>321</v>
      </c>
      <c r="B519" s="3" t="s">
        <v>358</v>
      </c>
      <c r="C519" s="4">
        <v>300</v>
      </c>
      <c r="D519" s="6">
        <v>859.12608</v>
      </c>
      <c r="E519" s="10"/>
      <c r="F519" s="6">
        <f t="shared" si="112"/>
        <v>859.12608</v>
      </c>
      <c r="G519" s="10"/>
      <c r="H519" s="6">
        <f t="shared" si="110"/>
        <v>859.12608</v>
      </c>
      <c r="I519" s="10"/>
      <c r="J519" s="6">
        <f t="shared" si="123"/>
        <v>859.12608</v>
      </c>
      <c r="K519" s="10"/>
      <c r="L519" s="6">
        <f t="shared" si="121"/>
        <v>859.12608</v>
      </c>
      <c r="M519" s="10"/>
      <c r="N519" s="6">
        <f t="shared" si="119"/>
        <v>859.12608</v>
      </c>
      <c r="O519" s="10"/>
      <c r="P519" s="6">
        <f t="shared" si="116"/>
        <v>859.12608</v>
      </c>
      <c r="Q519" s="10"/>
      <c r="R519" s="6">
        <f t="shared" si="114"/>
        <v>859.12608</v>
      </c>
      <c r="S519" s="6">
        <v>859.12608</v>
      </c>
      <c r="T519" s="10"/>
      <c r="U519" s="6">
        <f t="shared" si="113"/>
        <v>859.12608</v>
      </c>
      <c r="V519" s="10"/>
      <c r="W519" s="6">
        <f t="shared" si="111"/>
        <v>859.12608</v>
      </c>
      <c r="X519" s="10"/>
      <c r="Y519" s="6">
        <f t="shared" si="124"/>
        <v>859.12608</v>
      </c>
      <c r="Z519" s="10"/>
      <c r="AA519" s="6">
        <f t="shared" si="122"/>
        <v>859.12608</v>
      </c>
      <c r="AB519" s="10"/>
      <c r="AC519" s="6">
        <f t="shared" si="120"/>
        <v>859.12608</v>
      </c>
      <c r="AD519" s="10"/>
      <c r="AE519" s="6">
        <f t="shared" si="115"/>
        <v>859.12608</v>
      </c>
    </row>
    <row r="520" spans="1:31" ht="56.25" hidden="1" customHeight="1">
      <c r="A520" s="12" t="s">
        <v>361</v>
      </c>
      <c r="B520" s="3" t="s">
        <v>362</v>
      </c>
      <c r="C520" s="4"/>
      <c r="D520" s="6">
        <v>0</v>
      </c>
      <c r="E520" s="10">
        <f>E521</f>
        <v>0</v>
      </c>
      <c r="F520" s="6">
        <f t="shared" si="112"/>
        <v>0</v>
      </c>
      <c r="G520" s="10">
        <f>G521</f>
        <v>0</v>
      </c>
      <c r="H520" s="6">
        <f t="shared" si="110"/>
        <v>0</v>
      </c>
      <c r="I520" s="10">
        <f>I521</f>
        <v>0</v>
      </c>
      <c r="J520" s="6">
        <f t="shared" si="123"/>
        <v>0</v>
      </c>
      <c r="K520" s="10">
        <f>K521</f>
        <v>0</v>
      </c>
      <c r="L520" s="6">
        <f t="shared" si="121"/>
        <v>0</v>
      </c>
      <c r="M520" s="10">
        <f>M521</f>
        <v>0</v>
      </c>
      <c r="N520" s="6">
        <f t="shared" si="119"/>
        <v>0</v>
      </c>
      <c r="O520" s="10">
        <f>O521</f>
        <v>0</v>
      </c>
      <c r="P520" s="6">
        <f t="shared" si="116"/>
        <v>0</v>
      </c>
      <c r="Q520" s="10">
        <f>Q521</f>
        <v>0</v>
      </c>
      <c r="R520" s="6">
        <f t="shared" si="114"/>
        <v>0</v>
      </c>
      <c r="S520" s="6">
        <v>0</v>
      </c>
      <c r="T520" s="10">
        <f>T521</f>
        <v>0</v>
      </c>
      <c r="U520" s="6">
        <f t="shared" si="113"/>
        <v>0</v>
      </c>
      <c r="V520" s="10">
        <f>V521</f>
        <v>0</v>
      </c>
      <c r="W520" s="6">
        <f t="shared" si="111"/>
        <v>0</v>
      </c>
      <c r="X520" s="10">
        <f>X521</f>
        <v>0</v>
      </c>
      <c r="Y520" s="6">
        <f t="shared" si="124"/>
        <v>0</v>
      </c>
      <c r="Z520" s="10">
        <f>Z521</f>
        <v>0</v>
      </c>
      <c r="AA520" s="6">
        <f t="shared" si="122"/>
        <v>0</v>
      </c>
      <c r="AB520" s="10">
        <f>AB521</f>
        <v>0</v>
      </c>
      <c r="AC520" s="6">
        <f t="shared" si="120"/>
        <v>0</v>
      </c>
      <c r="AD520" s="10">
        <f>AD521</f>
        <v>0</v>
      </c>
      <c r="AE520" s="6">
        <f t="shared" si="115"/>
        <v>0</v>
      </c>
    </row>
    <row r="521" spans="1:31" ht="49.5" hidden="1" customHeight="1">
      <c r="A521" s="1" t="s">
        <v>35</v>
      </c>
      <c r="B521" s="3" t="s">
        <v>362</v>
      </c>
      <c r="C521" s="4">
        <v>200</v>
      </c>
      <c r="D521" s="6">
        <v>0</v>
      </c>
      <c r="E521" s="10"/>
      <c r="F521" s="6">
        <f t="shared" si="112"/>
        <v>0</v>
      </c>
      <c r="G521" s="10"/>
      <c r="H521" s="6">
        <f t="shared" ref="H521:H545" si="125">F521+G521</f>
        <v>0</v>
      </c>
      <c r="I521" s="10"/>
      <c r="J521" s="6">
        <f t="shared" si="123"/>
        <v>0</v>
      </c>
      <c r="K521" s="10"/>
      <c r="L521" s="6">
        <f t="shared" si="121"/>
        <v>0</v>
      </c>
      <c r="M521" s="10"/>
      <c r="N521" s="6">
        <f t="shared" si="119"/>
        <v>0</v>
      </c>
      <c r="O521" s="10"/>
      <c r="P521" s="6">
        <f t="shared" si="116"/>
        <v>0</v>
      </c>
      <c r="Q521" s="10"/>
      <c r="R521" s="6">
        <f t="shared" si="114"/>
        <v>0</v>
      </c>
      <c r="S521" s="6">
        <v>0</v>
      </c>
      <c r="T521" s="10"/>
      <c r="U521" s="6">
        <f t="shared" si="113"/>
        <v>0</v>
      </c>
      <c r="V521" s="10"/>
      <c r="W521" s="6">
        <f t="shared" ref="W521:W545" si="126">U521+V521</f>
        <v>0</v>
      </c>
      <c r="X521" s="10"/>
      <c r="Y521" s="6">
        <f t="shared" si="124"/>
        <v>0</v>
      </c>
      <c r="Z521" s="10"/>
      <c r="AA521" s="6">
        <f t="shared" si="122"/>
        <v>0</v>
      </c>
      <c r="AB521" s="10"/>
      <c r="AC521" s="6">
        <f t="shared" si="120"/>
        <v>0</v>
      </c>
      <c r="AD521" s="10"/>
      <c r="AE521" s="6">
        <f t="shared" si="115"/>
        <v>0</v>
      </c>
    </row>
    <row r="522" spans="1:31" ht="64.5" customHeight="1">
      <c r="A522" s="1" t="s">
        <v>323</v>
      </c>
      <c r="B522" s="14" t="s">
        <v>324</v>
      </c>
      <c r="C522" s="4"/>
      <c r="D522" s="6">
        <v>0</v>
      </c>
      <c r="E522" s="10">
        <f>E523</f>
        <v>0</v>
      </c>
      <c r="F522" s="6">
        <f t="shared" si="112"/>
        <v>0</v>
      </c>
      <c r="G522" s="10">
        <f>G523</f>
        <v>0</v>
      </c>
      <c r="H522" s="6">
        <f t="shared" si="125"/>
        <v>0</v>
      </c>
      <c r="I522" s="10">
        <f>I523</f>
        <v>0</v>
      </c>
      <c r="J522" s="6">
        <f t="shared" si="123"/>
        <v>0</v>
      </c>
      <c r="K522" s="10">
        <f>K523</f>
        <v>0</v>
      </c>
      <c r="L522" s="6">
        <f t="shared" si="121"/>
        <v>0</v>
      </c>
      <c r="M522" s="10">
        <f>M523</f>
        <v>0</v>
      </c>
      <c r="N522" s="6">
        <f t="shared" si="119"/>
        <v>0</v>
      </c>
      <c r="O522" s="10">
        <f>O523</f>
        <v>0</v>
      </c>
      <c r="P522" s="6">
        <f t="shared" si="116"/>
        <v>0</v>
      </c>
      <c r="Q522" s="10">
        <f>Q523</f>
        <v>0</v>
      </c>
      <c r="R522" s="6">
        <f t="shared" si="114"/>
        <v>0</v>
      </c>
      <c r="S522" s="6">
        <v>0</v>
      </c>
      <c r="T522" s="10">
        <f>T523</f>
        <v>0</v>
      </c>
      <c r="U522" s="6">
        <f t="shared" si="113"/>
        <v>0</v>
      </c>
      <c r="V522" s="10">
        <f>V523</f>
        <v>0</v>
      </c>
      <c r="W522" s="6">
        <f t="shared" si="126"/>
        <v>0</v>
      </c>
      <c r="X522" s="10">
        <f>X523</f>
        <v>0</v>
      </c>
      <c r="Y522" s="6">
        <f t="shared" si="124"/>
        <v>0</v>
      </c>
      <c r="Z522" s="10">
        <f>Z523</f>
        <v>0</v>
      </c>
      <c r="AA522" s="6">
        <f t="shared" si="122"/>
        <v>0</v>
      </c>
      <c r="AB522" s="10">
        <f>AB523</f>
        <v>0</v>
      </c>
      <c r="AC522" s="6">
        <f t="shared" si="120"/>
        <v>0</v>
      </c>
      <c r="AD522" s="10">
        <f>AD523</f>
        <v>0</v>
      </c>
      <c r="AE522" s="6">
        <f t="shared" si="115"/>
        <v>0</v>
      </c>
    </row>
    <row r="523" spans="1:31" ht="52.5" customHeight="1">
      <c r="A523" s="1" t="s">
        <v>35</v>
      </c>
      <c r="B523" s="14" t="s">
        <v>324</v>
      </c>
      <c r="C523" s="4">
        <v>200</v>
      </c>
      <c r="D523" s="6">
        <v>0</v>
      </c>
      <c r="E523" s="10"/>
      <c r="F523" s="6">
        <f t="shared" si="112"/>
        <v>0</v>
      </c>
      <c r="G523" s="10"/>
      <c r="H523" s="6">
        <f t="shared" si="125"/>
        <v>0</v>
      </c>
      <c r="I523" s="10"/>
      <c r="J523" s="6">
        <f t="shared" si="123"/>
        <v>0</v>
      </c>
      <c r="K523" s="10"/>
      <c r="L523" s="6">
        <f t="shared" si="121"/>
        <v>0</v>
      </c>
      <c r="M523" s="10"/>
      <c r="N523" s="6">
        <f t="shared" si="119"/>
        <v>0</v>
      </c>
      <c r="O523" s="10"/>
      <c r="P523" s="6">
        <f t="shared" si="116"/>
        <v>0</v>
      </c>
      <c r="Q523" s="10"/>
      <c r="R523" s="6">
        <f t="shared" si="114"/>
        <v>0</v>
      </c>
      <c r="S523" s="6">
        <v>0</v>
      </c>
      <c r="T523" s="10"/>
      <c r="U523" s="6">
        <f t="shared" si="113"/>
        <v>0</v>
      </c>
      <c r="V523" s="10"/>
      <c r="W523" s="6">
        <f t="shared" si="126"/>
        <v>0</v>
      </c>
      <c r="X523" s="10"/>
      <c r="Y523" s="6">
        <f t="shared" si="124"/>
        <v>0</v>
      </c>
      <c r="Z523" s="10"/>
      <c r="AA523" s="6">
        <f t="shared" si="122"/>
        <v>0</v>
      </c>
      <c r="AB523" s="10"/>
      <c r="AC523" s="6">
        <f t="shared" si="120"/>
        <v>0</v>
      </c>
      <c r="AD523" s="10"/>
      <c r="AE523" s="6">
        <f t="shared" si="115"/>
        <v>0</v>
      </c>
    </row>
    <row r="524" spans="1:31" ht="55.5" customHeight="1">
      <c r="A524" s="1" t="s">
        <v>325</v>
      </c>
      <c r="B524" s="14" t="s">
        <v>326</v>
      </c>
      <c r="C524" s="4"/>
      <c r="D524" s="6">
        <v>608.57005000000004</v>
      </c>
      <c r="E524" s="10">
        <f>E525+E526</f>
        <v>0</v>
      </c>
      <c r="F524" s="6">
        <f t="shared" si="112"/>
        <v>608.57005000000004</v>
      </c>
      <c r="G524" s="10">
        <f>G525+G526</f>
        <v>0</v>
      </c>
      <c r="H524" s="6">
        <f t="shared" si="125"/>
        <v>608.57005000000004</v>
      </c>
      <c r="I524" s="10">
        <f>I525+I526</f>
        <v>0</v>
      </c>
      <c r="J524" s="6">
        <f t="shared" si="123"/>
        <v>608.57005000000004</v>
      </c>
      <c r="K524" s="10">
        <f>K525+K526</f>
        <v>0</v>
      </c>
      <c r="L524" s="6">
        <f t="shared" si="121"/>
        <v>608.57005000000004</v>
      </c>
      <c r="M524" s="10">
        <f>M525+M526</f>
        <v>0</v>
      </c>
      <c r="N524" s="6">
        <f t="shared" si="119"/>
        <v>608.57005000000004</v>
      </c>
      <c r="O524" s="10">
        <f>O525+O526</f>
        <v>0</v>
      </c>
      <c r="P524" s="6">
        <f t="shared" si="116"/>
        <v>608.57005000000004</v>
      </c>
      <c r="Q524" s="10">
        <f>Q525+Q526</f>
        <v>0</v>
      </c>
      <c r="R524" s="6">
        <f t="shared" si="114"/>
        <v>608.57005000000004</v>
      </c>
      <c r="S524" s="6">
        <v>608.57005000000004</v>
      </c>
      <c r="T524" s="10">
        <f>T525+T526</f>
        <v>0</v>
      </c>
      <c r="U524" s="6">
        <f t="shared" si="113"/>
        <v>608.57005000000004</v>
      </c>
      <c r="V524" s="10">
        <f>V525+V526</f>
        <v>0</v>
      </c>
      <c r="W524" s="6">
        <f t="shared" si="126"/>
        <v>608.57005000000004</v>
      </c>
      <c r="X524" s="10">
        <f>X525+X526</f>
        <v>0</v>
      </c>
      <c r="Y524" s="6">
        <f t="shared" si="124"/>
        <v>608.57005000000004</v>
      </c>
      <c r="Z524" s="10">
        <f>Z525+Z526</f>
        <v>0</v>
      </c>
      <c r="AA524" s="6">
        <f t="shared" si="122"/>
        <v>608.57005000000004</v>
      </c>
      <c r="AB524" s="10">
        <f>AB525+AB526</f>
        <v>0</v>
      </c>
      <c r="AC524" s="6">
        <f t="shared" si="120"/>
        <v>608.57005000000004</v>
      </c>
      <c r="AD524" s="10">
        <f>AD525+AD526</f>
        <v>0</v>
      </c>
      <c r="AE524" s="6">
        <f t="shared" si="115"/>
        <v>608.57005000000004</v>
      </c>
    </row>
    <row r="525" spans="1:31" ht="52.5" customHeight="1">
      <c r="A525" s="1" t="s">
        <v>35</v>
      </c>
      <c r="B525" s="14" t="s">
        <v>326</v>
      </c>
      <c r="C525" s="4">
        <v>200</v>
      </c>
      <c r="D525" s="6">
        <v>608.57005000000004</v>
      </c>
      <c r="E525" s="10"/>
      <c r="F525" s="6">
        <f t="shared" ref="F525:F545" si="127">D525+E525</f>
        <v>608.57005000000004</v>
      </c>
      <c r="G525" s="10"/>
      <c r="H525" s="6">
        <f t="shared" si="125"/>
        <v>608.57005000000004</v>
      </c>
      <c r="I525" s="10"/>
      <c r="J525" s="6">
        <f t="shared" si="123"/>
        <v>608.57005000000004</v>
      </c>
      <c r="K525" s="10"/>
      <c r="L525" s="6">
        <f t="shared" si="121"/>
        <v>608.57005000000004</v>
      </c>
      <c r="M525" s="10"/>
      <c r="N525" s="6">
        <f t="shared" si="119"/>
        <v>608.57005000000004</v>
      </c>
      <c r="O525" s="10"/>
      <c r="P525" s="6">
        <f t="shared" si="116"/>
        <v>608.57005000000004</v>
      </c>
      <c r="Q525" s="10"/>
      <c r="R525" s="6">
        <f t="shared" si="114"/>
        <v>608.57005000000004</v>
      </c>
      <c r="S525" s="6">
        <v>608.57005000000004</v>
      </c>
      <c r="T525" s="10"/>
      <c r="U525" s="6">
        <f t="shared" ref="U525:U545" si="128">S525+T525</f>
        <v>608.57005000000004</v>
      </c>
      <c r="V525" s="10"/>
      <c r="W525" s="6">
        <f t="shared" si="126"/>
        <v>608.57005000000004</v>
      </c>
      <c r="X525" s="10"/>
      <c r="Y525" s="6">
        <f t="shared" si="124"/>
        <v>608.57005000000004</v>
      </c>
      <c r="Z525" s="10"/>
      <c r="AA525" s="6">
        <f t="shared" si="122"/>
        <v>608.57005000000004</v>
      </c>
      <c r="AB525" s="10"/>
      <c r="AC525" s="6">
        <f t="shared" si="120"/>
        <v>608.57005000000004</v>
      </c>
      <c r="AD525" s="10"/>
      <c r="AE525" s="6">
        <f t="shared" si="115"/>
        <v>608.57005000000004</v>
      </c>
    </row>
    <row r="526" spans="1:31" ht="36.75" customHeight="1">
      <c r="A526" s="1" t="s">
        <v>34</v>
      </c>
      <c r="B526" s="14" t="s">
        <v>326</v>
      </c>
      <c r="C526" s="4">
        <v>800</v>
      </c>
      <c r="D526" s="6">
        <v>0</v>
      </c>
      <c r="E526" s="10"/>
      <c r="F526" s="6">
        <f t="shared" si="127"/>
        <v>0</v>
      </c>
      <c r="G526" s="10"/>
      <c r="H526" s="6">
        <f t="shared" si="125"/>
        <v>0</v>
      </c>
      <c r="I526" s="10"/>
      <c r="J526" s="6">
        <f t="shared" si="123"/>
        <v>0</v>
      </c>
      <c r="K526" s="10"/>
      <c r="L526" s="6">
        <f t="shared" si="121"/>
        <v>0</v>
      </c>
      <c r="M526" s="10"/>
      <c r="N526" s="6">
        <f t="shared" si="119"/>
        <v>0</v>
      </c>
      <c r="O526" s="10"/>
      <c r="P526" s="6">
        <f t="shared" si="116"/>
        <v>0</v>
      </c>
      <c r="Q526" s="10"/>
      <c r="R526" s="6">
        <f t="shared" si="114"/>
        <v>0</v>
      </c>
      <c r="S526" s="6">
        <v>0</v>
      </c>
      <c r="T526" s="10"/>
      <c r="U526" s="6">
        <f t="shared" si="128"/>
        <v>0</v>
      </c>
      <c r="V526" s="10"/>
      <c r="W526" s="6">
        <f t="shared" si="126"/>
        <v>0</v>
      </c>
      <c r="X526" s="10"/>
      <c r="Y526" s="6">
        <f t="shared" si="124"/>
        <v>0</v>
      </c>
      <c r="Z526" s="10"/>
      <c r="AA526" s="6">
        <f t="shared" si="122"/>
        <v>0</v>
      </c>
      <c r="AB526" s="10"/>
      <c r="AC526" s="6">
        <f t="shared" si="120"/>
        <v>0</v>
      </c>
      <c r="AD526" s="10"/>
      <c r="AE526" s="6">
        <f t="shared" si="115"/>
        <v>0</v>
      </c>
    </row>
    <row r="527" spans="1:31" ht="75.75" customHeight="1">
      <c r="A527" s="1" t="s">
        <v>327</v>
      </c>
      <c r="B527" s="14" t="s">
        <v>328</v>
      </c>
      <c r="C527" s="4"/>
      <c r="D527" s="6">
        <v>200</v>
      </c>
      <c r="E527" s="10">
        <f>E528</f>
        <v>0</v>
      </c>
      <c r="F527" s="6">
        <f t="shared" si="127"/>
        <v>200</v>
      </c>
      <c r="G527" s="10">
        <f>G528</f>
        <v>0</v>
      </c>
      <c r="H527" s="6">
        <f t="shared" si="125"/>
        <v>200</v>
      </c>
      <c r="I527" s="10">
        <f>I528</f>
        <v>0</v>
      </c>
      <c r="J527" s="6">
        <f t="shared" si="123"/>
        <v>200</v>
      </c>
      <c r="K527" s="10">
        <f>K528</f>
        <v>0</v>
      </c>
      <c r="L527" s="6">
        <f t="shared" si="121"/>
        <v>200</v>
      </c>
      <c r="M527" s="10">
        <f>M528</f>
        <v>0</v>
      </c>
      <c r="N527" s="6">
        <f t="shared" si="119"/>
        <v>200</v>
      </c>
      <c r="O527" s="10">
        <f>O528</f>
        <v>0</v>
      </c>
      <c r="P527" s="6">
        <f t="shared" si="116"/>
        <v>200</v>
      </c>
      <c r="Q527" s="10">
        <f>Q528</f>
        <v>0</v>
      </c>
      <c r="R527" s="6">
        <f t="shared" si="114"/>
        <v>200</v>
      </c>
      <c r="S527" s="6">
        <v>200</v>
      </c>
      <c r="T527" s="10">
        <f>T528</f>
        <v>0</v>
      </c>
      <c r="U527" s="6">
        <f t="shared" si="128"/>
        <v>200</v>
      </c>
      <c r="V527" s="10">
        <f>V528</f>
        <v>0</v>
      </c>
      <c r="W527" s="6">
        <f t="shared" si="126"/>
        <v>200</v>
      </c>
      <c r="X527" s="10">
        <f>X528</f>
        <v>0</v>
      </c>
      <c r="Y527" s="6">
        <f t="shared" si="124"/>
        <v>200</v>
      </c>
      <c r="Z527" s="10">
        <f>Z528</f>
        <v>0</v>
      </c>
      <c r="AA527" s="6">
        <f t="shared" si="122"/>
        <v>200</v>
      </c>
      <c r="AB527" s="10">
        <f>AB528</f>
        <v>0</v>
      </c>
      <c r="AC527" s="6">
        <f t="shared" si="120"/>
        <v>200</v>
      </c>
      <c r="AD527" s="10">
        <f>AD528</f>
        <v>0</v>
      </c>
      <c r="AE527" s="6">
        <f t="shared" si="115"/>
        <v>200</v>
      </c>
    </row>
    <row r="528" spans="1:31" ht="50.25" customHeight="1">
      <c r="A528" s="1" t="s">
        <v>35</v>
      </c>
      <c r="B528" s="14" t="s">
        <v>328</v>
      </c>
      <c r="C528" s="4">
        <v>200</v>
      </c>
      <c r="D528" s="6">
        <v>200</v>
      </c>
      <c r="E528" s="10"/>
      <c r="F528" s="6">
        <f t="shared" si="127"/>
        <v>200</v>
      </c>
      <c r="G528" s="10"/>
      <c r="H528" s="6">
        <f t="shared" si="125"/>
        <v>200</v>
      </c>
      <c r="I528" s="10"/>
      <c r="J528" s="6">
        <f t="shared" si="123"/>
        <v>200</v>
      </c>
      <c r="K528" s="10"/>
      <c r="L528" s="6">
        <f t="shared" si="121"/>
        <v>200</v>
      </c>
      <c r="M528" s="10"/>
      <c r="N528" s="6">
        <f t="shared" si="119"/>
        <v>200</v>
      </c>
      <c r="O528" s="10"/>
      <c r="P528" s="6">
        <f t="shared" si="116"/>
        <v>200</v>
      </c>
      <c r="Q528" s="10"/>
      <c r="R528" s="6">
        <f t="shared" si="114"/>
        <v>200</v>
      </c>
      <c r="S528" s="6">
        <v>200</v>
      </c>
      <c r="T528" s="10"/>
      <c r="U528" s="6">
        <f t="shared" si="128"/>
        <v>200</v>
      </c>
      <c r="V528" s="10"/>
      <c r="W528" s="6">
        <f t="shared" si="126"/>
        <v>200</v>
      </c>
      <c r="X528" s="10"/>
      <c r="Y528" s="6">
        <f t="shared" si="124"/>
        <v>200</v>
      </c>
      <c r="Z528" s="10"/>
      <c r="AA528" s="6">
        <f t="shared" si="122"/>
        <v>200</v>
      </c>
      <c r="AB528" s="10"/>
      <c r="AC528" s="6">
        <f t="shared" si="120"/>
        <v>200</v>
      </c>
      <c r="AD528" s="10"/>
      <c r="AE528" s="6">
        <f t="shared" si="115"/>
        <v>200</v>
      </c>
    </row>
    <row r="529" spans="1:31" ht="86.25" customHeight="1">
      <c r="A529" s="13" t="s">
        <v>667</v>
      </c>
      <c r="B529" s="14" t="s">
        <v>329</v>
      </c>
      <c r="C529" s="4"/>
      <c r="D529" s="6">
        <v>770.54708000000005</v>
      </c>
      <c r="E529" s="10">
        <f>E530</f>
        <v>2.7024900000000001</v>
      </c>
      <c r="F529" s="6">
        <f t="shared" si="127"/>
        <v>773.24957000000006</v>
      </c>
      <c r="G529" s="10">
        <f>G530</f>
        <v>0</v>
      </c>
      <c r="H529" s="6">
        <f t="shared" si="125"/>
        <v>773.24957000000006</v>
      </c>
      <c r="I529" s="10">
        <f>I530</f>
        <v>0</v>
      </c>
      <c r="J529" s="6">
        <f t="shared" si="123"/>
        <v>773.24957000000006</v>
      </c>
      <c r="K529" s="10">
        <f>K530</f>
        <v>-741.96131000000003</v>
      </c>
      <c r="L529" s="6">
        <f t="shared" si="121"/>
        <v>31.288260000000037</v>
      </c>
      <c r="M529" s="10">
        <f>M530</f>
        <v>0</v>
      </c>
      <c r="N529" s="6">
        <f t="shared" si="119"/>
        <v>31.288260000000037</v>
      </c>
      <c r="O529" s="10">
        <f>O530</f>
        <v>0</v>
      </c>
      <c r="P529" s="6">
        <f t="shared" si="116"/>
        <v>31.288260000000037</v>
      </c>
      <c r="Q529" s="10">
        <f>Q530</f>
        <v>255.32004000000001</v>
      </c>
      <c r="R529" s="6">
        <f t="shared" si="114"/>
        <v>286.60830000000004</v>
      </c>
      <c r="S529" s="6">
        <v>630.16345000000001</v>
      </c>
      <c r="T529" s="10">
        <f>T530</f>
        <v>5.3779599999999999</v>
      </c>
      <c r="U529" s="6">
        <f t="shared" si="128"/>
        <v>635.54141000000004</v>
      </c>
      <c r="V529" s="10">
        <f>V530</f>
        <v>0</v>
      </c>
      <c r="W529" s="6">
        <f t="shared" si="126"/>
        <v>635.54141000000004</v>
      </c>
      <c r="X529" s="10">
        <f>X530</f>
        <v>0</v>
      </c>
      <c r="Y529" s="6">
        <f t="shared" si="124"/>
        <v>635.54141000000004</v>
      </c>
      <c r="Z529" s="10">
        <f>Z530</f>
        <v>-255.17899</v>
      </c>
      <c r="AA529" s="6">
        <f t="shared" si="122"/>
        <v>380.36242000000004</v>
      </c>
      <c r="AB529" s="10">
        <f>AB530</f>
        <v>0</v>
      </c>
      <c r="AC529" s="6">
        <f t="shared" si="120"/>
        <v>380.36242000000004</v>
      </c>
      <c r="AD529" s="10">
        <f>AD530</f>
        <v>0</v>
      </c>
      <c r="AE529" s="6">
        <f t="shared" si="115"/>
        <v>380.36242000000004</v>
      </c>
    </row>
    <row r="530" spans="1:31" ht="33.75" customHeight="1">
      <c r="A530" s="1" t="s">
        <v>34</v>
      </c>
      <c r="B530" s="14" t="s">
        <v>329</v>
      </c>
      <c r="C530" s="4">
        <v>800</v>
      </c>
      <c r="D530" s="6">
        <v>770.54708000000005</v>
      </c>
      <c r="E530" s="10">
        <v>2.7024900000000001</v>
      </c>
      <c r="F530" s="6">
        <f t="shared" si="127"/>
        <v>773.24957000000006</v>
      </c>
      <c r="G530" s="10"/>
      <c r="H530" s="6">
        <f t="shared" si="125"/>
        <v>773.24957000000006</v>
      </c>
      <c r="I530" s="10"/>
      <c r="J530" s="6">
        <f t="shared" si="123"/>
        <v>773.24957000000006</v>
      </c>
      <c r="K530" s="10">
        <v>-741.96131000000003</v>
      </c>
      <c r="L530" s="6">
        <f t="shared" si="121"/>
        <v>31.288260000000037</v>
      </c>
      <c r="M530" s="10"/>
      <c r="N530" s="6">
        <f t="shared" si="119"/>
        <v>31.288260000000037</v>
      </c>
      <c r="O530" s="10"/>
      <c r="P530" s="6">
        <f t="shared" si="116"/>
        <v>31.288260000000037</v>
      </c>
      <c r="Q530" s="10">
        <v>255.32004000000001</v>
      </c>
      <c r="R530" s="6">
        <f t="shared" si="114"/>
        <v>286.60830000000004</v>
      </c>
      <c r="S530" s="6">
        <v>630.16345000000001</v>
      </c>
      <c r="T530" s="10">
        <v>5.3779599999999999</v>
      </c>
      <c r="U530" s="6">
        <f t="shared" si="128"/>
        <v>635.54141000000004</v>
      </c>
      <c r="V530" s="10"/>
      <c r="W530" s="6">
        <f t="shared" si="126"/>
        <v>635.54141000000004</v>
      </c>
      <c r="X530" s="10"/>
      <c r="Y530" s="6">
        <f t="shared" si="124"/>
        <v>635.54141000000004</v>
      </c>
      <c r="Z530" s="10">
        <v>-255.17899</v>
      </c>
      <c r="AA530" s="6">
        <f t="shared" si="122"/>
        <v>380.36242000000004</v>
      </c>
      <c r="AB530" s="10"/>
      <c r="AC530" s="6">
        <f t="shared" si="120"/>
        <v>380.36242000000004</v>
      </c>
      <c r="AD530" s="10"/>
      <c r="AE530" s="6">
        <f t="shared" si="115"/>
        <v>380.36242000000004</v>
      </c>
    </row>
    <row r="531" spans="1:31" ht="142.5" hidden="1" customHeight="1">
      <c r="A531" s="7" t="s">
        <v>507</v>
      </c>
      <c r="B531" s="14" t="s">
        <v>505</v>
      </c>
      <c r="C531" s="4"/>
      <c r="D531" s="6">
        <v>0</v>
      </c>
      <c r="E531" s="10">
        <f>E532</f>
        <v>0</v>
      </c>
      <c r="F531" s="6">
        <f t="shared" si="127"/>
        <v>0</v>
      </c>
      <c r="G531" s="10">
        <f>G532</f>
        <v>0</v>
      </c>
      <c r="H531" s="6">
        <f t="shared" si="125"/>
        <v>0</v>
      </c>
      <c r="I531" s="10">
        <f>I532</f>
        <v>0</v>
      </c>
      <c r="J531" s="6">
        <f t="shared" si="123"/>
        <v>0</v>
      </c>
      <c r="K531" s="10">
        <f>K532</f>
        <v>0</v>
      </c>
      <c r="L531" s="6">
        <f t="shared" si="121"/>
        <v>0</v>
      </c>
      <c r="M531" s="10">
        <f>M532</f>
        <v>0</v>
      </c>
      <c r="N531" s="6">
        <f t="shared" si="119"/>
        <v>0</v>
      </c>
      <c r="O531" s="10">
        <f>O532</f>
        <v>0</v>
      </c>
      <c r="P531" s="6">
        <f t="shared" si="116"/>
        <v>0</v>
      </c>
      <c r="Q531" s="10">
        <f>Q532</f>
        <v>0</v>
      </c>
      <c r="R531" s="6">
        <f t="shared" si="114"/>
        <v>0</v>
      </c>
      <c r="S531" s="6">
        <v>0</v>
      </c>
      <c r="T531" s="10">
        <f>T532</f>
        <v>0</v>
      </c>
      <c r="U531" s="6">
        <f t="shared" si="128"/>
        <v>0</v>
      </c>
      <c r="V531" s="10">
        <f>V532</f>
        <v>0</v>
      </c>
      <c r="W531" s="6">
        <f t="shared" si="126"/>
        <v>0</v>
      </c>
      <c r="X531" s="10">
        <f>X532</f>
        <v>0</v>
      </c>
      <c r="Y531" s="6">
        <f t="shared" si="124"/>
        <v>0</v>
      </c>
      <c r="Z531" s="10">
        <f>Z532</f>
        <v>0</v>
      </c>
      <c r="AA531" s="6">
        <f t="shared" si="122"/>
        <v>0</v>
      </c>
      <c r="AB531" s="10">
        <f>AB532</f>
        <v>0</v>
      </c>
      <c r="AC531" s="6">
        <f t="shared" si="120"/>
        <v>0</v>
      </c>
      <c r="AD531" s="10">
        <f>AD532</f>
        <v>0</v>
      </c>
      <c r="AE531" s="6">
        <f t="shared" si="115"/>
        <v>0</v>
      </c>
    </row>
    <row r="532" spans="1:31" ht="33.75" hidden="1" customHeight="1">
      <c r="A532" s="28" t="s">
        <v>216</v>
      </c>
      <c r="B532" s="14" t="s">
        <v>506</v>
      </c>
      <c r="C532" s="4">
        <v>800</v>
      </c>
      <c r="D532" s="6">
        <v>0</v>
      </c>
      <c r="E532" s="10"/>
      <c r="F532" s="6">
        <f t="shared" si="127"/>
        <v>0</v>
      </c>
      <c r="G532" s="10"/>
      <c r="H532" s="6">
        <f t="shared" si="125"/>
        <v>0</v>
      </c>
      <c r="I532" s="10"/>
      <c r="J532" s="6">
        <f t="shared" si="123"/>
        <v>0</v>
      </c>
      <c r="K532" s="10"/>
      <c r="L532" s="6">
        <f t="shared" si="121"/>
        <v>0</v>
      </c>
      <c r="M532" s="10"/>
      <c r="N532" s="6">
        <f t="shared" si="119"/>
        <v>0</v>
      </c>
      <c r="O532" s="10"/>
      <c r="P532" s="6">
        <f t="shared" si="116"/>
        <v>0</v>
      </c>
      <c r="Q532" s="10"/>
      <c r="R532" s="6">
        <f t="shared" si="114"/>
        <v>0</v>
      </c>
      <c r="S532" s="6">
        <v>0</v>
      </c>
      <c r="T532" s="10"/>
      <c r="U532" s="6">
        <f t="shared" si="128"/>
        <v>0</v>
      </c>
      <c r="V532" s="10"/>
      <c r="W532" s="6">
        <f t="shared" si="126"/>
        <v>0</v>
      </c>
      <c r="X532" s="10"/>
      <c r="Y532" s="6">
        <f t="shared" si="124"/>
        <v>0</v>
      </c>
      <c r="Z532" s="10"/>
      <c r="AA532" s="6">
        <f t="shared" si="122"/>
        <v>0</v>
      </c>
      <c r="AB532" s="10"/>
      <c r="AC532" s="6">
        <f t="shared" si="120"/>
        <v>0</v>
      </c>
      <c r="AD532" s="10"/>
      <c r="AE532" s="6">
        <f t="shared" si="115"/>
        <v>0</v>
      </c>
    </row>
    <row r="533" spans="1:31" ht="33" customHeight="1">
      <c r="A533" s="1" t="s">
        <v>381</v>
      </c>
      <c r="B533" s="14" t="s">
        <v>382</v>
      </c>
      <c r="C533" s="4"/>
      <c r="D533" s="6">
        <v>0</v>
      </c>
      <c r="E533" s="10">
        <f>E534</f>
        <v>0</v>
      </c>
      <c r="F533" s="6">
        <f t="shared" si="127"/>
        <v>0</v>
      </c>
      <c r="G533" s="10">
        <f>G534</f>
        <v>0</v>
      </c>
      <c r="H533" s="6">
        <f t="shared" si="125"/>
        <v>0</v>
      </c>
      <c r="I533" s="10">
        <f>I534</f>
        <v>0</v>
      </c>
      <c r="J533" s="6">
        <f t="shared" si="123"/>
        <v>0</v>
      </c>
      <c r="K533" s="10">
        <f>K534</f>
        <v>0</v>
      </c>
      <c r="L533" s="6">
        <f t="shared" si="121"/>
        <v>0</v>
      </c>
      <c r="M533" s="10">
        <f>M534</f>
        <v>0</v>
      </c>
      <c r="N533" s="6">
        <f t="shared" si="119"/>
        <v>0</v>
      </c>
      <c r="O533" s="10">
        <f>O534</f>
        <v>0</v>
      </c>
      <c r="P533" s="6">
        <f t="shared" si="116"/>
        <v>0</v>
      </c>
      <c r="Q533" s="10">
        <f>Q534</f>
        <v>0</v>
      </c>
      <c r="R533" s="6">
        <f t="shared" si="114"/>
        <v>0</v>
      </c>
      <c r="S533" s="6">
        <v>0</v>
      </c>
      <c r="T533" s="10">
        <f>T534</f>
        <v>0</v>
      </c>
      <c r="U533" s="6">
        <f t="shared" si="128"/>
        <v>0</v>
      </c>
      <c r="V533" s="10">
        <f>V534</f>
        <v>0</v>
      </c>
      <c r="W533" s="6">
        <f t="shared" si="126"/>
        <v>0</v>
      </c>
      <c r="X533" s="10">
        <f>X534</f>
        <v>0</v>
      </c>
      <c r="Y533" s="6">
        <f t="shared" si="124"/>
        <v>0</v>
      </c>
      <c r="Z533" s="10">
        <f>Z534</f>
        <v>0</v>
      </c>
      <c r="AA533" s="6">
        <f t="shared" si="122"/>
        <v>0</v>
      </c>
      <c r="AB533" s="10">
        <f>AB534</f>
        <v>0</v>
      </c>
      <c r="AC533" s="6">
        <f t="shared" si="120"/>
        <v>0</v>
      </c>
      <c r="AD533" s="10">
        <f>AD534</f>
        <v>0</v>
      </c>
      <c r="AE533" s="6">
        <f t="shared" si="115"/>
        <v>0</v>
      </c>
    </row>
    <row r="534" spans="1:31" ht="48.75" customHeight="1">
      <c r="A534" s="1" t="s">
        <v>35</v>
      </c>
      <c r="B534" s="14" t="s">
        <v>382</v>
      </c>
      <c r="C534" s="4">
        <v>200</v>
      </c>
      <c r="D534" s="6">
        <v>0</v>
      </c>
      <c r="E534" s="10"/>
      <c r="F534" s="6">
        <f t="shared" si="127"/>
        <v>0</v>
      </c>
      <c r="G534" s="10"/>
      <c r="H534" s="6">
        <f t="shared" si="125"/>
        <v>0</v>
      </c>
      <c r="I534" s="10"/>
      <c r="J534" s="6">
        <f t="shared" si="123"/>
        <v>0</v>
      </c>
      <c r="K534" s="10"/>
      <c r="L534" s="6">
        <f t="shared" si="121"/>
        <v>0</v>
      </c>
      <c r="M534" s="10"/>
      <c r="N534" s="6">
        <f t="shared" si="119"/>
        <v>0</v>
      </c>
      <c r="O534" s="10"/>
      <c r="P534" s="6">
        <f t="shared" si="116"/>
        <v>0</v>
      </c>
      <c r="Q534" s="10"/>
      <c r="R534" s="6">
        <f t="shared" si="114"/>
        <v>0</v>
      </c>
      <c r="S534" s="6">
        <v>0</v>
      </c>
      <c r="T534" s="10"/>
      <c r="U534" s="6">
        <f t="shared" si="128"/>
        <v>0</v>
      </c>
      <c r="V534" s="10"/>
      <c r="W534" s="6">
        <f t="shared" si="126"/>
        <v>0</v>
      </c>
      <c r="X534" s="10"/>
      <c r="Y534" s="6">
        <f t="shared" si="124"/>
        <v>0</v>
      </c>
      <c r="Z534" s="10"/>
      <c r="AA534" s="6">
        <f t="shared" si="122"/>
        <v>0</v>
      </c>
      <c r="AB534" s="10"/>
      <c r="AC534" s="6">
        <f t="shared" si="120"/>
        <v>0</v>
      </c>
      <c r="AD534" s="10"/>
      <c r="AE534" s="6">
        <f t="shared" si="115"/>
        <v>0</v>
      </c>
    </row>
    <row r="535" spans="1:31" ht="48.75" customHeight="1">
      <c r="A535" s="1" t="s">
        <v>438</v>
      </c>
      <c r="B535" s="3" t="s">
        <v>439</v>
      </c>
      <c r="C535" s="4"/>
      <c r="D535" s="6">
        <v>0</v>
      </c>
      <c r="E535" s="10">
        <f>E536</f>
        <v>0</v>
      </c>
      <c r="F535" s="6">
        <f t="shared" si="127"/>
        <v>0</v>
      </c>
      <c r="G535" s="10">
        <f>G536</f>
        <v>0</v>
      </c>
      <c r="H535" s="6">
        <f t="shared" si="125"/>
        <v>0</v>
      </c>
      <c r="I535" s="10">
        <f>I536</f>
        <v>0</v>
      </c>
      <c r="J535" s="6">
        <f t="shared" si="123"/>
        <v>0</v>
      </c>
      <c r="K535" s="10">
        <f>K536</f>
        <v>0</v>
      </c>
      <c r="L535" s="6">
        <f t="shared" si="121"/>
        <v>0</v>
      </c>
      <c r="M535" s="10">
        <f>M536</f>
        <v>0</v>
      </c>
      <c r="N535" s="6">
        <f t="shared" si="119"/>
        <v>0</v>
      </c>
      <c r="O535" s="10">
        <f>O536</f>
        <v>0</v>
      </c>
      <c r="P535" s="6">
        <f t="shared" si="116"/>
        <v>0</v>
      </c>
      <c r="Q535" s="10">
        <f>Q536</f>
        <v>0</v>
      </c>
      <c r="R535" s="6">
        <f t="shared" si="114"/>
        <v>0</v>
      </c>
      <c r="S535" s="6">
        <v>0</v>
      </c>
      <c r="T535" s="10">
        <f>T536</f>
        <v>0</v>
      </c>
      <c r="U535" s="6">
        <f t="shared" si="128"/>
        <v>0</v>
      </c>
      <c r="V535" s="10">
        <f>V536</f>
        <v>0</v>
      </c>
      <c r="W535" s="6">
        <f t="shared" si="126"/>
        <v>0</v>
      </c>
      <c r="X535" s="10">
        <f>X536</f>
        <v>0</v>
      </c>
      <c r="Y535" s="6">
        <f t="shared" si="124"/>
        <v>0</v>
      </c>
      <c r="Z535" s="10">
        <f>Z536</f>
        <v>0</v>
      </c>
      <c r="AA535" s="6">
        <f t="shared" si="122"/>
        <v>0</v>
      </c>
      <c r="AB535" s="10">
        <f>AB536</f>
        <v>0</v>
      </c>
      <c r="AC535" s="6">
        <f t="shared" si="120"/>
        <v>0</v>
      </c>
      <c r="AD535" s="10">
        <f>AD536</f>
        <v>0</v>
      </c>
      <c r="AE535" s="6">
        <f t="shared" si="115"/>
        <v>0</v>
      </c>
    </row>
    <row r="536" spans="1:31" ht="48.75" customHeight="1">
      <c r="A536" s="1" t="s">
        <v>35</v>
      </c>
      <c r="B536" s="3" t="s">
        <v>439</v>
      </c>
      <c r="C536" s="4">
        <v>200</v>
      </c>
      <c r="D536" s="6">
        <v>0</v>
      </c>
      <c r="E536" s="10"/>
      <c r="F536" s="6">
        <f t="shared" si="127"/>
        <v>0</v>
      </c>
      <c r="G536" s="10"/>
      <c r="H536" s="6">
        <f t="shared" si="125"/>
        <v>0</v>
      </c>
      <c r="I536" s="10"/>
      <c r="J536" s="6">
        <f t="shared" si="123"/>
        <v>0</v>
      </c>
      <c r="K536" s="10"/>
      <c r="L536" s="6">
        <f t="shared" si="121"/>
        <v>0</v>
      </c>
      <c r="M536" s="10"/>
      <c r="N536" s="6">
        <f t="shared" si="119"/>
        <v>0</v>
      </c>
      <c r="O536" s="10"/>
      <c r="P536" s="6">
        <f t="shared" si="116"/>
        <v>0</v>
      </c>
      <c r="Q536" s="10"/>
      <c r="R536" s="6">
        <f t="shared" si="114"/>
        <v>0</v>
      </c>
      <c r="S536" s="6">
        <v>0</v>
      </c>
      <c r="T536" s="10"/>
      <c r="U536" s="6">
        <f t="shared" si="128"/>
        <v>0</v>
      </c>
      <c r="V536" s="10"/>
      <c r="W536" s="6">
        <f t="shared" si="126"/>
        <v>0</v>
      </c>
      <c r="X536" s="10"/>
      <c r="Y536" s="6">
        <f t="shared" si="124"/>
        <v>0</v>
      </c>
      <c r="Z536" s="10"/>
      <c r="AA536" s="6">
        <f t="shared" si="122"/>
        <v>0</v>
      </c>
      <c r="AB536" s="10"/>
      <c r="AC536" s="6">
        <f t="shared" si="120"/>
        <v>0</v>
      </c>
      <c r="AD536" s="10"/>
      <c r="AE536" s="6">
        <f t="shared" si="115"/>
        <v>0</v>
      </c>
    </row>
    <row r="537" spans="1:31" ht="69" customHeight="1">
      <c r="A537" s="1" t="s">
        <v>461</v>
      </c>
      <c r="B537" s="3" t="s">
        <v>462</v>
      </c>
      <c r="C537" s="4"/>
      <c r="D537" s="6">
        <v>0</v>
      </c>
      <c r="E537" s="10">
        <f>E538</f>
        <v>0</v>
      </c>
      <c r="F537" s="6">
        <f t="shared" si="127"/>
        <v>0</v>
      </c>
      <c r="G537" s="10">
        <f>G538</f>
        <v>0</v>
      </c>
      <c r="H537" s="6">
        <f t="shared" si="125"/>
        <v>0</v>
      </c>
      <c r="I537" s="10">
        <f>I538</f>
        <v>0</v>
      </c>
      <c r="J537" s="6">
        <f t="shared" si="123"/>
        <v>0</v>
      </c>
      <c r="K537" s="10">
        <f>K538</f>
        <v>0</v>
      </c>
      <c r="L537" s="6">
        <f t="shared" si="121"/>
        <v>0</v>
      </c>
      <c r="M537" s="10">
        <f>M538</f>
        <v>0</v>
      </c>
      <c r="N537" s="6">
        <f t="shared" si="119"/>
        <v>0</v>
      </c>
      <c r="O537" s="10">
        <f>O538</f>
        <v>0</v>
      </c>
      <c r="P537" s="6">
        <f t="shared" si="116"/>
        <v>0</v>
      </c>
      <c r="Q537" s="10">
        <f>Q538</f>
        <v>0</v>
      </c>
      <c r="R537" s="6">
        <f t="shared" si="114"/>
        <v>0</v>
      </c>
      <c r="S537" s="6">
        <v>0</v>
      </c>
      <c r="T537" s="10">
        <f>T538</f>
        <v>0</v>
      </c>
      <c r="U537" s="6">
        <f t="shared" si="128"/>
        <v>0</v>
      </c>
      <c r="V537" s="10">
        <f>V538</f>
        <v>0</v>
      </c>
      <c r="W537" s="6">
        <f t="shared" si="126"/>
        <v>0</v>
      </c>
      <c r="X537" s="10">
        <f>X538</f>
        <v>0</v>
      </c>
      <c r="Y537" s="6">
        <f t="shared" si="124"/>
        <v>0</v>
      </c>
      <c r="Z537" s="10">
        <f>Z538</f>
        <v>0</v>
      </c>
      <c r="AA537" s="6">
        <f t="shared" si="122"/>
        <v>0</v>
      </c>
      <c r="AB537" s="10">
        <f>AB538</f>
        <v>0</v>
      </c>
      <c r="AC537" s="6">
        <f t="shared" si="120"/>
        <v>0</v>
      </c>
      <c r="AD537" s="10">
        <f>AD538</f>
        <v>0</v>
      </c>
      <c r="AE537" s="6">
        <f t="shared" si="115"/>
        <v>0</v>
      </c>
    </row>
    <row r="538" spans="1:31" ht="48.75" customHeight="1">
      <c r="A538" s="7" t="s">
        <v>34</v>
      </c>
      <c r="B538" s="3" t="s">
        <v>462</v>
      </c>
      <c r="C538" s="4">
        <v>800</v>
      </c>
      <c r="D538" s="6">
        <v>0</v>
      </c>
      <c r="E538" s="10"/>
      <c r="F538" s="6">
        <f t="shared" si="127"/>
        <v>0</v>
      </c>
      <c r="G538" s="10"/>
      <c r="H538" s="6">
        <f t="shared" si="125"/>
        <v>0</v>
      </c>
      <c r="I538" s="10"/>
      <c r="J538" s="6">
        <f t="shared" si="123"/>
        <v>0</v>
      </c>
      <c r="K538" s="10"/>
      <c r="L538" s="6">
        <f t="shared" si="121"/>
        <v>0</v>
      </c>
      <c r="M538" s="10"/>
      <c r="N538" s="6">
        <f t="shared" si="119"/>
        <v>0</v>
      </c>
      <c r="O538" s="10"/>
      <c r="P538" s="6">
        <f t="shared" si="116"/>
        <v>0</v>
      </c>
      <c r="Q538" s="10"/>
      <c r="R538" s="6">
        <f t="shared" si="114"/>
        <v>0</v>
      </c>
      <c r="S538" s="6">
        <v>0</v>
      </c>
      <c r="T538" s="10"/>
      <c r="U538" s="6">
        <f t="shared" si="128"/>
        <v>0</v>
      </c>
      <c r="V538" s="10"/>
      <c r="W538" s="6">
        <f t="shared" si="126"/>
        <v>0</v>
      </c>
      <c r="X538" s="10"/>
      <c r="Y538" s="6">
        <f t="shared" si="124"/>
        <v>0</v>
      </c>
      <c r="Z538" s="10"/>
      <c r="AA538" s="6">
        <f t="shared" si="122"/>
        <v>0</v>
      </c>
      <c r="AB538" s="10"/>
      <c r="AC538" s="6">
        <f t="shared" si="120"/>
        <v>0</v>
      </c>
      <c r="AD538" s="10"/>
      <c r="AE538" s="6">
        <f t="shared" si="115"/>
        <v>0</v>
      </c>
    </row>
    <row r="539" spans="1:31" ht="59.25" customHeight="1">
      <c r="A539" s="7" t="s">
        <v>509</v>
      </c>
      <c r="B539" s="3" t="s">
        <v>510</v>
      </c>
      <c r="C539" s="4"/>
      <c r="D539" s="6">
        <v>0</v>
      </c>
      <c r="E539" s="10">
        <f>E540</f>
        <v>0</v>
      </c>
      <c r="F539" s="6">
        <f t="shared" si="127"/>
        <v>0</v>
      </c>
      <c r="G539" s="10">
        <f>G540</f>
        <v>0</v>
      </c>
      <c r="H539" s="6">
        <f t="shared" si="125"/>
        <v>0</v>
      </c>
      <c r="I539" s="10">
        <f>I540</f>
        <v>0</v>
      </c>
      <c r="J539" s="6">
        <f t="shared" si="123"/>
        <v>0</v>
      </c>
      <c r="K539" s="10">
        <f>K540</f>
        <v>0</v>
      </c>
      <c r="L539" s="6">
        <f t="shared" si="121"/>
        <v>0</v>
      </c>
      <c r="M539" s="10">
        <f>M540</f>
        <v>0</v>
      </c>
      <c r="N539" s="6">
        <f t="shared" si="119"/>
        <v>0</v>
      </c>
      <c r="O539" s="10">
        <f>O540</f>
        <v>0</v>
      </c>
      <c r="P539" s="6">
        <f t="shared" si="116"/>
        <v>0</v>
      </c>
      <c r="Q539" s="10">
        <f>Q540</f>
        <v>0</v>
      </c>
      <c r="R539" s="6">
        <f t="shared" si="114"/>
        <v>0</v>
      </c>
      <c r="S539" s="6">
        <v>0</v>
      </c>
      <c r="T539" s="10">
        <f>T540</f>
        <v>0</v>
      </c>
      <c r="U539" s="6">
        <f t="shared" si="128"/>
        <v>0</v>
      </c>
      <c r="V539" s="10">
        <f>V540</f>
        <v>0</v>
      </c>
      <c r="W539" s="6">
        <f t="shared" si="126"/>
        <v>0</v>
      </c>
      <c r="X539" s="10">
        <f>X540</f>
        <v>0</v>
      </c>
      <c r="Y539" s="6">
        <f t="shared" si="124"/>
        <v>0</v>
      </c>
      <c r="Z539" s="10">
        <f>Z540</f>
        <v>0</v>
      </c>
      <c r="AA539" s="6">
        <f t="shared" si="122"/>
        <v>0</v>
      </c>
      <c r="AB539" s="10">
        <f>AB540</f>
        <v>0</v>
      </c>
      <c r="AC539" s="6">
        <f t="shared" si="120"/>
        <v>0</v>
      </c>
      <c r="AD539" s="10">
        <f>AD540</f>
        <v>0</v>
      </c>
      <c r="AE539" s="6">
        <f t="shared" si="115"/>
        <v>0</v>
      </c>
    </row>
    <row r="540" spans="1:31" ht="48.75" customHeight="1">
      <c r="A540" s="1" t="s">
        <v>35</v>
      </c>
      <c r="B540" s="3" t="s">
        <v>510</v>
      </c>
      <c r="C540" s="4">
        <v>200</v>
      </c>
      <c r="D540" s="6">
        <v>0</v>
      </c>
      <c r="E540" s="10"/>
      <c r="F540" s="6">
        <f t="shared" si="127"/>
        <v>0</v>
      </c>
      <c r="G540" s="10"/>
      <c r="H540" s="6">
        <f t="shared" si="125"/>
        <v>0</v>
      </c>
      <c r="I540" s="10"/>
      <c r="J540" s="6">
        <f t="shared" si="123"/>
        <v>0</v>
      </c>
      <c r="K540" s="10"/>
      <c r="L540" s="6">
        <f t="shared" si="121"/>
        <v>0</v>
      </c>
      <c r="M540" s="10"/>
      <c r="N540" s="6">
        <f t="shared" si="119"/>
        <v>0</v>
      </c>
      <c r="O540" s="10"/>
      <c r="P540" s="6">
        <f t="shared" si="116"/>
        <v>0</v>
      </c>
      <c r="Q540" s="10"/>
      <c r="R540" s="6">
        <f t="shared" si="114"/>
        <v>0</v>
      </c>
      <c r="S540" s="6">
        <v>0</v>
      </c>
      <c r="T540" s="10"/>
      <c r="U540" s="6">
        <f t="shared" si="128"/>
        <v>0</v>
      </c>
      <c r="V540" s="10"/>
      <c r="W540" s="6">
        <f t="shared" si="126"/>
        <v>0</v>
      </c>
      <c r="X540" s="10"/>
      <c r="Y540" s="6">
        <f t="shared" si="124"/>
        <v>0</v>
      </c>
      <c r="Z540" s="10"/>
      <c r="AA540" s="6">
        <f t="shared" si="122"/>
        <v>0</v>
      </c>
      <c r="AB540" s="10"/>
      <c r="AC540" s="6">
        <f t="shared" si="120"/>
        <v>0</v>
      </c>
      <c r="AD540" s="10"/>
      <c r="AE540" s="6">
        <f t="shared" si="115"/>
        <v>0</v>
      </c>
    </row>
    <row r="541" spans="1:31" ht="95.25" customHeight="1">
      <c r="A541" s="29" t="s">
        <v>11</v>
      </c>
      <c r="B541" s="9" t="s">
        <v>330</v>
      </c>
      <c r="C541" s="30"/>
      <c r="D541" s="6">
        <v>57.337360000000004</v>
      </c>
      <c r="E541" s="10">
        <f t="shared" ref="E541:Q543" si="129">E542</f>
        <v>-28.578520000000001</v>
      </c>
      <c r="F541" s="6">
        <f t="shared" si="127"/>
        <v>28.758840000000003</v>
      </c>
      <c r="G541" s="10">
        <f t="shared" si="129"/>
        <v>0</v>
      </c>
      <c r="H541" s="6">
        <f t="shared" si="125"/>
        <v>28.758840000000003</v>
      </c>
      <c r="I541" s="10">
        <f t="shared" si="129"/>
        <v>0</v>
      </c>
      <c r="J541" s="6">
        <f t="shared" si="123"/>
        <v>28.758840000000003</v>
      </c>
      <c r="K541" s="10">
        <f t="shared" si="129"/>
        <v>0</v>
      </c>
      <c r="L541" s="6">
        <f t="shared" si="121"/>
        <v>28.758840000000003</v>
      </c>
      <c r="M541" s="10">
        <f t="shared" si="129"/>
        <v>0</v>
      </c>
      <c r="N541" s="6">
        <f t="shared" si="119"/>
        <v>28.758840000000003</v>
      </c>
      <c r="O541" s="10">
        <f t="shared" si="129"/>
        <v>0</v>
      </c>
      <c r="P541" s="6">
        <f t="shared" si="116"/>
        <v>28.758840000000003</v>
      </c>
      <c r="Q541" s="10">
        <f t="shared" si="129"/>
        <v>0</v>
      </c>
      <c r="R541" s="6">
        <f t="shared" si="114"/>
        <v>28.758840000000003</v>
      </c>
      <c r="S541" s="6">
        <v>0</v>
      </c>
      <c r="T541" s="10">
        <f t="shared" ref="T541:AD543" si="130">T542</f>
        <v>3.4992800000000002</v>
      </c>
      <c r="U541" s="6">
        <f t="shared" si="128"/>
        <v>3.4992800000000002</v>
      </c>
      <c r="V541" s="10">
        <f t="shared" si="130"/>
        <v>0</v>
      </c>
      <c r="W541" s="6">
        <f t="shared" si="126"/>
        <v>3.4992800000000002</v>
      </c>
      <c r="X541" s="10">
        <f t="shared" si="130"/>
        <v>0</v>
      </c>
      <c r="Y541" s="6">
        <f t="shared" si="124"/>
        <v>3.4992800000000002</v>
      </c>
      <c r="Z541" s="10">
        <f t="shared" si="130"/>
        <v>0</v>
      </c>
      <c r="AA541" s="6">
        <f t="shared" si="122"/>
        <v>3.4992800000000002</v>
      </c>
      <c r="AB541" s="10">
        <f t="shared" si="130"/>
        <v>0</v>
      </c>
      <c r="AC541" s="6">
        <f t="shared" si="120"/>
        <v>3.4992800000000002</v>
      </c>
      <c r="AD541" s="10">
        <f t="shared" si="130"/>
        <v>0</v>
      </c>
      <c r="AE541" s="6">
        <f t="shared" si="115"/>
        <v>3.4992800000000002</v>
      </c>
    </row>
    <row r="542" spans="1:31" ht="42" customHeight="1">
      <c r="A542" s="12" t="s">
        <v>310</v>
      </c>
      <c r="B542" s="3" t="s">
        <v>332</v>
      </c>
      <c r="C542" s="30"/>
      <c r="D542" s="6">
        <v>57.337360000000004</v>
      </c>
      <c r="E542" s="10">
        <f t="shared" si="129"/>
        <v>-28.578520000000001</v>
      </c>
      <c r="F542" s="6">
        <f t="shared" si="127"/>
        <v>28.758840000000003</v>
      </c>
      <c r="G542" s="10">
        <f t="shared" si="129"/>
        <v>0</v>
      </c>
      <c r="H542" s="6">
        <f t="shared" si="125"/>
        <v>28.758840000000003</v>
      </c>
      <c r="I542" s="10">
        <f t="shared" si="129"/>
        <v>0</v>
      </c>
      <c r="J542" s="6">
        <f t="shared" si="123"/>
        <v>28.758840000000003</v>
      </c>
      <c r="K542" s="10">
        <f t="shared" si="129"/>
        <v>0</v>
      </c>
      <c r="L542" s="6">
        <f t="shared" si="121"/>
        <v>28.758840000000003</v>
      </c>
      <c r="M542" s="10">
        <f t="shared" si="129"/>
        <v>0</v>
      </c>
      <c r="N542" s="6">
        <f t="shared" si="119"/>
        <v>28.758840000000003</v>
      </c>
      <c r="O542" s="10">
        <f t="shared" si="129"/>
        <v>0</v>
      </c>
      <c r="P542" s="6">
        <f t="shared" si="116"/>
        <v>28.758840000000003</v>
      </c>
      <c r="Q542" s="10">
        <f t="shared" si="129"/>
        <v>0</v>
      </c>
      <c r="R542" s="6">
        <f t="shared" si="114"/>
        <v>28.758840000000003</v>
      </c>
      <c r="S542" s="6">
        <v>0</v>
      </c>
      <c r="T542" s="10">
        <f t="shared" si="130"/>
        <v>3.4992800000000002</v>
      </c>
      <c r="U542" s="6">
        <f t="shared" si="128"/>
        <v>3.4992800000000002</v>
      </c>
      <c r="V542" s="10">
        <f t="shared" si="130"/>
        <v>0</v>
      </c>
      <c r="W542" s="6">
        <f t="shared" si="126"/>
        <v>3.4992800000000002</v>
      </c>
      <c r="X542" s="10">
        <f t="shared" si="130"/>
        <v>0</v>
      </c>
      <c r="Y542" s="6">
        <f t="shared" si="124"/>
        <v>3.4992800000000002</v>
      </c>
      <c r="Z542" s="10">
        <f t="shared" si="130"/>
        <v>0</v>
      </c>
      <c r="AA542" s="6">
        <f t="shared" si="122"/>
        <v>3.4992800000000002</v>
      </c>
      <c r="AB542" s="10">
        <f t="shared" si="130"/>
        <v>0</v>
      </c>
      <c r="AC542" s="6">
        <f t="shared" si="120"/>
        <v>3.4992800000000002</v>
      </c>
      <c r="AD542" s="10">
        <f t="shared" si="130"/>
        <v>0</v>
      </c>
      <c r="AE542" s="6">
        <f t="shared" si="115"/>
        <v>3.4992800000000002</v>
      </c>
    </row>
    <row r="543" spans="1:31" ht="51.75" customHeight="1">
      <c r="A543" s="12" t="s">
        <v>331</v>
      </c>
      <c r="B543" s="3" t="s">
        <v>333</v>
      </c>
      <c r="C543" s="30"/>
      <c r="D543" s="6">
        <v>57.337360000000004</v>
      </c>
      <c r="E543" s="10">
        <f t="shared" si="129"/>
        <v>-28.578520000000001</v>
      </c>
      <c r="F543" s="6">
        <f t="shared" si="127"/>
        <v>28.758840000000003</v>
      </c>
      <c r="G543" s="10">
        <f t="shared" si="129"/>
        <v>0</v>
      </c>
      <c r="H543" s="6">
        <f t="shared" si="125"/>
        <v>28.758840000000003</v>
      </c>
      <c r="I543" s="10">
        <f t="shared" si="129"/>
        <v>0</v>
      </c>
      <c r="J543" s="6">
        <f t="shared" si="123"/>
        <v>28.758840000000003</v>
      </c>
      <c r="K543" s="10">
        <f t="shared" si="129"/>
        <v>0</v>
      </c>
      <c r="L543" s="6">
        <f t="shared" si="121"/>
        <v>28.758840000000003</v>
      </c>
      <c r="M543" s="10">
        <f t="shared" si="129"/>
        <v>0</v>
      </c>
      <c r="N543" s="6">
        <f t="shared" si="119"/>
        <v>28.758840000000003</v>
      </c>
      <c r="O543" s="10">
        <f t="shared" si="129"/>
        <v>0</v>
      </c>
      <c r="P543" s="6">
        <f t="shared" si="116"/>
        <v>28.758840000000003</v>
      </c>
      <c r="Q543" s="10">
        <f t="shared" si="129"/>
        <v>0</v>
      </c>
      <c r="R543" s="6">
        <f t="shared" ref="R543:R545" si="131">P543+Q543</f>
        <v>28.758840000000003</v>
      </c>
      <c r="S543" s="6">
        <v>0</v>
      </c>
      <c r="T543" s="10">
        <f t="shared" si="130"/>
        <v>3.4992800000000002</v>
      </c>
      <c r="U543" s="6">
        <f t="shared" si="128"/>
        <v>3.4992800000000002</v>
      </c>
      <c r="V543" s="10">
        <f t="shared" si="130"/>
        <v>0</v>
      </c>
      <c r="W543" s="6">
        <f t="shared" si="126"/>
        <v>3.4992800000000002</v>
      </c>
      <c r="X543" s="10">
        <f t="shared" si="130"/>
        <v>0</v>
      </c>
      <c r="Y543" s="6">
        <f t="shared" si="124"/>
        <v>3.4992800000000002</v>
      </c>
      <c r="Z543" s="10">
        <f t="shared" si="130"/>
        <v>0</v>
      </c>
      <c r="AA543" s="6">
        <f t="shared" si="122"/>
        <v>3.4992800000000002</v>
      </c>
      <c r="AB543" s="10">
        <f t="shared" si="130"/>
        <v>0</v>
      </c>
      <c r="AC543" s="6">
        <f t="shared" si="120"/>
        <v>3.4992800000000002</v>
      </c>
      <c r="AD543" s="10">
        <f t="shared" si="130"/>
        <v>0</v>
      </c>
      <c r="AE543" s="6">
        <f t="shared" ref="AE543:AE545" si="132">AC543+AD543</f>
        <v>3.4992800000000002</v>
      </c>
    </row>
    <row r="544" spans="1:31" ht="54.75" customHeight="1">
      <c r="A544" s="1" t="s">
        <v>35</v>
      </c>
      <c r="B544" s="3" t="s">
        <v>333</v>
      </c>
      <c r="C544" s="4">
        <v>200</v>
      </c>
      <c r="D544" s="6">
        <v>57.337360000000004</v>
      </c>
      <c r="E544" s="10">
        <v>-28.578520000000001</v>
      </c>
      <c r="F544" s="6">
        <f t="shared" si="127"/>
        <v>28.758840000000003</v>
      </c>
      <c r="G544" s="10"/>
      <c r="H544" s="6">
        <f t="shared" si="125"/>
        <v>28.758840000000003</v>
      </c>
      <c r="I544" s="10"/>
      <c r="J544" s="6">
        <f t="shared" si="123"/>
        <v>28.758840000000003</v>
      </c>
      <c r="K544" s="10"/>
      <c r="L544" s="6">
        <f t="shared" si="121"/>
        <v>28.758840000000003</v>
      </c>
      <c r="M544" s="10"/>
      <c r="N544" s="6">
        <f t="shared" si="119"/>
        <v>28.758840000000003</v>
      </c>
      <c r="O544" s="10"/>
      <c r="P544" s="6">
        <f t="shared" si="116"/>
        <v>28.758840000000003</v>
      </c>
      <c r="Q544" s="10"/>
      <c r="R544" s="6">
        <f t="shared" si="131"/>
        <v>28.758840000000003</v>
      </c>
      <c r="S544" s="6">
        <v>0</v>
      </c>
      <c r="T544" s="10">
        <v>3.4992800000000002</v>
      </c>
      <c r="U544" s="6">
        <f t="shared" si="128"/>
        <v>3.4992800000000002</v>
      </c>
      <c r="V544" s="10"/>
      <c r="W544" s="6">
        <f t="shared" si="126"/>
        <v>3.4992800000000002</v>
      </c>
      <c r="X544" s="10"/>
      <c r="Y544" s="6">
        <f t="shared" si="124"/>
        <v>3.4992800000000002</v>
      </c>
      <c r="Z544" s="10"/>
      <c r="AA544" s="6">
        <f t="shared" si="122"/>
        <v>3.4992800000000002</v>
      </c>
      <c r="AB544" s="10"/>
      <c r="AC544" s="6">
        <f t="shared" si="120"/>
        <v>3.4992800000000002</v>
      </c>
      <c r="AD544" s="10"/>
      <c r="AE544" s="6">
        <f t="shared" si="132"/>
        <v>3.4992800000000002</v>
      </c>
    </row>
    <row r="545" spans="1:31" ht="32.25" customHeight="1">
      <c r="A545" s="31" t="s">
        <v>9</v>
      </c>
      <c r="B545" s="9"/>
      <c r="C545" s="32"/>
      <c r="D545" s="6">
        <v>343040.83718000003</v>
      </c>
      <c r="E545" s="10">
        <f>E541+E513+E496+E491+E453+E438+E428+E293+E271+E192+E157+E16</f>
        <v>16369.090070000002</v>
      </c>
      <c r="F545" s="6">
        <f t="shared" si="127"/>
        <v>359409.92725000001</v>
      </c>
      <c r="G545" s="10">
        <f>G541+G513+G496+G491+G453+G438+G428+G293+G271+G192+G157+G16</f>
        <v>161.67938000000001</v>
      </c>
      <c r="H545" s="6">
        <f t="shared" si="125"/>
        <v>359571.60662999999</v>
      </c>
      <c r="I545" s="10">
        <f>I541+I513+I496+I491+I453+I438+I428+I293+I271+I192+I157+I16</f>
        <v>0</v>
      </c>
      <c r="J545" s="6">
        <f t="shared" si="123"/>
        <v>359571.60662999999</v>
      </c>
      <c r="K545" s="10">
        <f>K541+K513+K496+K491+K453+K438+K428+K293+K271+K192+K157+K16</f>
        <v>-741.96131000000003</v>
      </c>
      <c r="L545" s="6">
        <f t="shared" si="121"/>
        <v>358829.64532000001</v>
      </c>
      <c r="M545" s="10">
        <f>M541+M513+M496+M491+M453+M438+M428+M293+M271+M192+M157+M16</f>
        <v>2334.0937600000002</v>
      </c>
      <c r="N545" s="6">
        <f t="shared" si="119"/>
        <v>361163.73908000003</v>
      </c>
      <c r="O545" s="10">
        <f>O541+O513+O496+O491+O453+O438+O428+O293+O271+O192+O157+O16</f>
        <v>10630.19759</v>
      </c>
      <c r="P545" s="6">
        <f t="shared" si="116"/>
        <v>371793.93667000002</v>
      </c>
      <c r="Q545" s="10">
        <f>Q541+Q513+Q496+Q491+Q453+Q438+Q428+Q293+Q271+Q192+Q157+Q16</f>
        <v>20072.321499999995</v>
      </c>
      <c r="R545" s="6">
        <f t="shared" si="131"/>
        <v>391866.25817000004</v>
      </c>
      <c r="S545" s="6">
        <v>312038.2291</v>
      </c>
      <c r="T545" s="10">
        <f>T541+T513+T496+T491+T453+T438+T428+T293+T271+T192+T157+T16</f>
        <v>30759.280740000002</v>
      </c>
      <c r="U545" s="6">
        <f t="shared" si="128"/>
        <v>342797.50984000001</v>
      </c>
      <c r="V545" s="10">
        <f>V541+V513+V496+V491+V453+V438+V428+V293+V271+V192+V157+V16</f>
        <v>1563.6762000000001</v>
      </c>
      <c r="W545" s="6">
        <f t="shared" si="126"/>
        <v>344361.18604</v>
      </c>
      <c r="X545" s="10">
        <f>X541+X513+X496+X491+X453+X438+X428+X293+X271+X192+X157+X16</f>
        <v>547.21040000000005</v>
      </c>
      <c r="Y545" s="6">
        <f t="shared" si="124"/>
        <v>344908.39643999998</v>
      </c>
      <c r="Z545" s="10">
        <f>Z541+Z513+Z496+Z491+Z453+Z438+Z428+Z293+Z271+Z192+Z157+Z16</f>
        <v>-779.18610000000001</v>
      </c>
      <c r="AA545" s="6">
        <f t="shared" si="122"/>
        <v>344129.21033999999</v>
      </c>
      <c r="AB545" s="10">
        <f>AB541+AB513+AB496+AB491+AB453+AB438+AB428+AB293+AB271+AB192+AB157+AB16</f>
        <v>0</v>
      </c>
      <c r="AC545" s="6">
        <f t="shared" si="120"/>
        <v>344129.21033999999</v>
      </c>
      <c r="AD545" s="10">
        <f>AD541+AD513+AD496+AD491+AD453+AD438+AD428+AD293+AD271+AD192+AD157+AD16</f>
        <v>0</v>
      </c>
      <c r="AE545" s="6">
        <f t="shared" si="132"/>
        <v>344129.21033999999</v>
      </c>
    </row>
  </sheetData>
  <mergeCells count="44">
    <mergeCell ref="X14:X15"/>
    <mergeCell ref="Y14:Y15"/>
    <mergeCell ref="A6:AE6"/>
    <mergeCell ref="N14:N15"/>
    <mergeCell ref="U14:U15"/>
    <mergeCell ref="D14:D15"/>
    <mergeCell ref="E14:E15"/>
    <mergeCell ref="F14:F15"/>
    <mergeCell ref="S14:S15"/>
    <mergeCell ref="T14:T15"/>
    <mergeCell ref="G14:G15"/>
    <mergeCell ref="H14:H15"/>
    <mergeCell ref="I14:I15"/>
    <mergeCell ref="K14:K15"/>
    <mergeCell ref="O14:O15"/>
    <mergeCell ref="P14:P15"/>
    <mergeCell ref="L14:L15"/>
    <mergeCell ref="M14:M15"/>
    <mergeCell ref="A1:C1"/>
    <mergeCell ref="A2:AE2"/>
    <mergeCell ref="A3:AE3"/>
    <mergeCell ref="A4:AE4"/>
    <mergeCell ref="A5:AE5"/>
    <mergeCell ref="A7:AE7"/>
    <mergeCell ref="A8:AE8"/>
    <mergeCell ref="A9:AE9"/>
    <mergeCell ref="A10:AE10"/>
    <mergeCell ref="A11:AE11"/>
    <mergeCell ref="A12:AE12"/>
    <mergeCell ref="A13:AE13"/>
    <mergeCell ref="J14:J15"/>
    <mergeCell ref="B14:B15"/>
    <mergeCell ref="A14:A15"/>
    <mergeCell ref="C14:C15"/>
    <mergeCell ref="Q14:Q15"/>
    <mergeCell ref="R14:R15"/>
    <mergeCell ref="AD14:AD15"/>
    <mergeCell ref="AE14:AE15"/>
    <mergeCell ref="AB14:AB15"/>
    <mergeCell ref="AC14:AC15"/>
    <mergeCell ref="AA14:AA15"/>
    <mergeCell ref="V14:V15"/>
    <mergeCell ref="W14:W15"/>
    <mergeCell ref="Z14:Z15"/>
  </mergeCells>
  <phoneticPr fontId="0" type="noConversion"/>
  <pageMargins left="0.59055118110236227" right="0" top="0.39370078740157483" bottom="0" header="0" footer="0"/>
  <pageSetup paperSize="9" scale="9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Администратор</cp:lastModifiedBy>
  <cp:lastPrinted>2021-09-29T08:35:11Z</cp:lastPrinted>
  <dcterms:created xsi:type="dcterms:W3CDTF">2003-11-25T12:37:58Z</dcterms:created>
  <dcterms:modified xsi:type="dcterms:W3CDTF">2021-09-30T10:32:28Z</dcterms:modified>
</cp:coreProperties>
</file>