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68" i="1"/>
  <c r="Q467" s="1"/>
  <c r="Q464"/>
  <c r="Q462"/>
  <c r="Q460"/>
  <c r="Q458"/>
  <c r="Q456"/>
  <c r="Q454"/>
  <c r="Q452"/>
  <c r="Q449"/>
  <c r="Q447"/>
  <c r="Q445"/>
  <c r="Q442"/>
  <c r="Q440"/>
  <c r="Q436"/>
  <c r="Q432"/>
  <c r="Q430"/>
  <c r="Q428"/>
  <c r="Q427" s="1"/>
  <c r="Q425"/>
  <c r="Q424" s="1"/>
  <c r="Q421"/>
  <c r="Q420" s="1"/>
  <c r="Q419" s="1"/>
  <c r="Q415"/>
  <c r="Q414" s="1"/>
  <c r="Q411"/>
  <c r="Q409"/>
  <c r="Q408"/>
  <c r="Q405"/>
  <c r="Q404"/>
  <c r="Q402"/>
  <c r="Q401"/>
  <c r="Q397"/>
  <c r="Q396"/>
  <c r="Q394"/>
  <c r="Q389"/>
  <c r="Q388" s="1"/>
  <c r="Q384"/>
  <c r="Q383" s="1"/>
  <c r="Q378"/>
  <c r="Q377" s="1"/>
  <c r="Q376" s="1"/>
  <c r="Q373"/>
  <c r="Q372" s="1"/>
  <c r="Q370"/>
  <c r="Q369" s="1"/>
  <c r="Q365"/>
  <c r="Q364" s="1"/>
  <c r="Q363" s="1"/>
  <c r="Q361"/>
  <c r="Q360" s="1"/>
  <c r="Q358"/>
  <c r="Q357" s="1"/>
  <c r="Q355"/>
  <c r="Q354" s="1"/>
  <c r="Q351"/>
  <c r="Q349"/>
  <c r="Q346"/>
  <c r="Q345"/>
  <c r="Q343"/>
  <c r="Q342"/>
  <c r="Q340"/>
  <c r="Q339"/>
  <c r="Q337"/>
  <c r="Q336" s="1"/>
  <c r="Q333"/>
  <c r="Q332" s="1"/>
  <c r="Q330"/>
  <c r="Q326"/>
  <c r="Q325" s="1"/>
  <c r="Q324" s="1"/>
  <c r="Q322"/>
  <c r="Q320"/>
  <c r="Q317"/>
  <c r="Q315"/>
  <c r="Q313"/>
  <c r="Q312" s="1"/>
  <c r="Q309"/>
  <c r="Q308"/>
  <c r="Q306"/>
  <c r="Q304"/>
  <c r="Q303" s="1"/>
  <c r="Q300"/>
  <c r="Q298"/>
  <c r="Q296"/>
  <c r="Q289"/>
  <c r="Q288" s="1"/>
  <c r="Q285"/>
  <c r="Q284"/>
  <c r="Q283" s="1"/>
  <c r="Q280"/>
  <c r="Q279" s="1"/>
  <c r="Q276"/>
  <c r="Q274"/>
  <c r="Q272"/>
  <c r="Q270"/>
  <c r="Q268"/>
  <c r="Q264"/>
  <c r="Q263" s="1"/>
  <c r="Q261"/>
  <c r="Q260" s="1"/>
  <c r="Q255"/>
  <c r="Q254" s="1"/>
  <c r="Q250"/>
  <c r="Q246"/>
  <c r="Q245" s="1"/>
  <c r="Q241"/>
  <c r="Q239"/>
  <c r="Q237"/>
  <c r="Q235"/>
  <c r="Q233"/>
  <c r="Q232" s="1"/>
  <c r="Q229"/>
  <c r="Q228"/>
  <c r="Q226"/>
  <c r="Q225"/>
  <c r="Q224" s="1"/>
  <c r="Q221"/>
  <c r="Q220" s="1"/>
  <c r="Q217"/>
  <c r="Q215"/>
  <c r="Q212"/>
  <c r="Q211" s="1"/>
  <c r="Q209"/>
  <c r="Q208" s="1"/>
  <c r="Q206"/>
  <c r="Q204"/>
  <c r="Q202"/>
  <c r="Q200"/>
  <c r="Q199"/>
  <c r="Q196"/>
  <c r="Q195" s="1"/>
  <c r="Q193"/>
  <c r="Q192" s="1"/>
  <c r="Q190"/>
  <c r="Q189" s="1"/>
  <c r="Q187"/>
  <c r="Q185"/>
  <c r="Q183"/>
  <c r="Q182" s="1"/>
  <c r="Q178"/>
  <c r="Q177" s="1"/>
  <c r="Q174"/>
  <c r="Q173" s="1"/>
  <c r="Q172" s="1"/>
  <c r="Q170"/>
  <c r="Q167"/>
  <c r="Q166" s="1"/>
  <c r="Q163"/>
  <c r="Q162" s="1"/>
  <c r="Q161" s="1"/>
  <c r="Q159"/>
  <c r="Q158" s="1"/>
  <c r="Q155"/>
  <c r="Q154"/>
  <c r="Q152"/>
  <c r="Q151"/>
  <c r="Q150" s="1"/>
  <c r="Q148"/>
  <c r="Q147" s="1"/>
  <c r="Q142"/>
  <c r="Q139"/>
  <c r="Q138" s="1"/>
  <c r="Q136"/>
  <c r="Q135" s="1"/>
  <c r="Q130"/>
  <c r="Q129"/>
  <c r="Q128" s="1"/>
  <c r="Q126"/>
  <c r="Q125" s="1"/>
  <c r="Q122"/>
  <c r="Q118"/>
  <c r="Q117" s="1"/>
  <c r="Q114"/>
  <c r="Q110"/>
  <c r="Q108"/>
  <c r="Q105"/>
  <c r="Q103"/>
  <c r="Q101"/>
  <c r="Q99"/>
  <c r="Q98" s="1"/>
  <c r="Q95"/>
  <c r="Q94"/>
  <c r="Q92"/>
  <c r="Q91"/>
  <c r="Q89"/>
  <c r="Q87"/>
  <c r="Q85"/>
  <c r="Q83"/>
  <c r="Q81"/>
  <c r="Q79"/>
  <c r="Q77"/>
  <c r="Q75"/>
  <c r="Q74" s="1"/>
  <c r="Q71"/>
  <c r="Q70"/>
  <c r="Q68"/>
  <c r="Q67"/>
  <c r="Q65"/>
  <c r="Q64"/>
  <c r="Q62"/>
  <c r="Q61"/>
  <c r="Q59"/>
  <c r="Q58"/>
  <c r="Q56"/>
  <c r="Q55"/>
  <c r="Q53"/>
  <c r="Q51"/>
  <c r="Q49"/>
  <c r="Q47"/>
  <c r="Q45"/>
  <c r="Q43"/>
  <c r="Q41"/>
  <c r="Q39"/>
  <c r="Q38" s="1"/>
  <c r="Q35"/>
  <c r="Q34"/>
  <c r="Q32"/>
  <c r="Q30"/>
  <c r="Q28"/>
  <c r="Q26"/>
  <c r="Q24"/>
  <c r="Q22"/>
  <c r="Q20"/>
  <c r="Q19"/>
  <c r="Q18" s="1"/>
  <c r="Q368" l="1"/>
  <c r="Q439"/>
  <c r="Q214"/>
  <c r="Q335"/>
  <c r="Q353"/>
  <c r="Q387"/>
  <c r="Q438"/>
  <c r="Q466"/>
  <c r="Q37"/>
  <c r="Q73"/>
  <c r="Q97"/>
  <c r="Q157"/>
  <c r="Q181"/>
  <c r="Q231"/>
  <c r="Q259"/>
  <c r="Q382"/>
  <c r="Q423"/>
  <c r="Q146"/>
  <c r="Q176"/>
  <c r="Q219"/>
  <c r="Q278"/>
  <c r="Q287"/>
  <c r="Q302"/>
  <c r="Q311"/>
  <c r="Q367"/>
  <c r="Q375"/>
  <c r="Q418"/>
  <c r="Q198"/>
  <c r="Q113"/>
  <c r="Q121"/>
  <c r="Q141"/>
  <c r="Q169"/>
  <c r="Q249"/>
  <c r="Q329"/>
  <c r="Q413"/>
  <c r="Q295"/>
  <c r="Q267"/>
  <c r="V264"/>
  <c r="O264"/>
  <c r="O263" s="1"/>
  <c r="W265"/>
  <c r="U263"/>
  <c r="U264"/>
  <c r="U265"/>
  <c r="P264"/>
  <c r="R264" s="1"/>
  <c r="L263"/>
  <c r="L264"/>
  <c r="L265"/>
  <c r="P265" s="1"/>
  <c r="R265" s="1"/>
  <c r="V276"/>
  <c r="O276"/>
  <c r="P276" s="1"/>
  <c r="R276" s="1"/>
  <c r="U276"/>
  <c r="U277"/>
  <c r="W277" s="1"/>
  <c r="L276"/>
  <c r="L277"/>
  <c r="P277" s="1"/>
  <c r="R277" s="1"/>
  <c r="V53"/>
  <c r="O53"/>
  <c r="P53" s="1"/>
  <c r="R53" s="1"/>
  <c r="U53"/>
  <c r="U54"/>
  <c r="W54" s="1"/>
  <c r="L53"/>
  <c r="L54"/>
  <c r="P54" s="1"/>
  <c r="R54" s="1"/>
  <c r="V468"/>
  <c r="V467" s="1"/>
  <c r="V464"/>
  <c r="V462"/>
  <c r="V460"/>
  <c r="V458"/>
  <c r="V456"/>
  <c r="V454"/>
  <c r="V452"/>
  <c r="V449"/>
  <c r="V447"/>
  <c r="V445"/>
  <c r="V442"/>
  <c r="V440"/>
  <c r="V436"/>
  <c r="V432"/>
  <c r="V430"/>
  <c r="V428"/>
  <c r="V425"/>
  <c r="V424" s="1"/>
  <c r="V421"/>
  <c r="V420"/>
  <c r="V419" s="1"/>
  <c r="V415"/>
  <c r="V414"/>
  <c r="V413" s="1"/>
  <c r="V411"/>
  <c r="V409"/>
  <c r="V405"/>
  <c r="V404"/>
  <c r="V402"/>
  <c r="V401"/>
  <c r="V397"/>
  <c r="V396"/>
  <c r="V394"/>
  <c r="V389"/>
  <c r="V388" s="1"/>
  <c r="V384"/>
  <c r="V383" s="1"/>
  <c r="V378"/>
  <c r="V377" s="1"/>
  <c r="V373"/>
  <c r="V372"/>
  <c r="V370"/>
  <c r="V369"/>
  <c r="V368" s="1"/>
  <c r="V365"/>
  <c r="V364"/>
  <c r="V363" s="1"/>
  <c r="V361"/>
  <c r="V360" s="1"/>
  <c r="V358"/>
  <c r="V357" s="1"/>
  <c r="V355"/>
  <c r="V354" s="1"/>
  <c r="V351"/>
  <c r="V349"/>
  <c r="V346"/>
  <c r="V345" s="1"/>
  <c r="V343"/>
  <c r="V342" s="1"/>
  <c r="V340"/>
  <c r="V339" s="1"/>
  <c r="V337"/>
  <c r="V336" s="1"/>
  <c r="V333"/>
  <c r="V332" s="1"/>
  <c r="V330"/>
  <c r="V329" s="1"/>
  <c r="V326"/>
  <c r="V325" s="1"/>
  <c r="V324" s="1"/>
  <c r="V322"/>
  <c r="V320"/>
  <c r="V317"/>
  <c r="V315"/>
  <c r="V313"/>
  <c r="V309"/>
  <c r="V308"/>
  <c r="V306"/>
  <c r="V304"/>
  <c r="V303" s="1"/>
  <c r="V300"/>
  <c r="V298"/>
  <c r="V296"/>
  <c r="V295"/>
  <c r="V294" s="1"/>
  <c r="V289"/>
  <c r="V288" s="1"/>
  <c r="V285"/>
  <c r="V284" s="1"/>
  <c r="V283" s="1"/>
  <c r="V280"/>
  <c r="V279" s="1"/>
  <c r="V274"/>
  <c r="V272"/>
  <c r="V270"/>
  <c r="V268"/>
  <c r="V267" s="1"/>
  <c r="V261"/>
  <c r="V260"/>
  <c r="V255"/>
  <c r="V254"/>
  <c r="V250"/>
  <c r="V249"/>
  <c r="V246"/>
  <c r="V245"/>
  <c r="V244" s="1"/>
  <c r="V241"/>
  <c r="V239"/>
  <c r="V237"/>
  <c r="V235"/>
  <c r="V232" s="1"/>
  <c r="V233"/>
  <c r="V229"/>
  <c r="V228" s="1"/>
  <c r="V226"/>
  <c r="V225" s="1"/>
  <c r="V221"/>
  <c r="V220" s="1"/>
  <c r="V219" s="1"/>
  <c r="V217"/>
  <c r="V214" s="1"/>
  <c r="V215"/>
  <c r="V212"/>
  <c r="V211" s="1"/>
  <c r="V209"/>
  <c r="V208" s="1"/>
  <c r="V206"/>
  <c r="V204"/>
  <c r="V202"/>
  <c r="V200"/>
  <c r="V196"/>
  <c r="V195" s="1"/>
  <c r="V193"/>
  <c r="V192" s="1"/>
  <c r="V190"/>
  <c r="V189" s="1"/>
  <c r="V187"/>
  <c r="V185"/>
  <c r="V183"/>
  <c r="V178"/>
  <c r="V177"/>
  <c r="V176" s="1"/>
  <c r="V174"/>
  <c r="V173" s="1"/>
  <c r="V170"/>
  <c r="V169" s="1"/>
  <c r="V167"/>
  <c r="V166" s="1"/>
  <c r="V165" s="1"/>
  <c r="V163"/>
  <c r="V162" s="1"/>
  <c r="V159"/>
  <c r="V158"/>
  <c r="V157" s="1"/>
  <c r="V155"/>
  <c r="V154" s="1"/>
  <c r="V152"/>
  <c r="V151" s="1"/>
  <c r="V148"/>
  <c r="V147"/>
  <c r="V146" s="1"/>
  <c r="V142"/>
  <c r="V141"/>
  <c r="V139"/>
  <c r="V138"/>
  <c r="V136"/>
  <c r="V135"/>
  <c r="V134" s="1"/>
  <c r="V130"/>
  <c r="V129" s="1"/>
  <c r="V126"/>
  <c r="V125" s="1"/>
  <c r="V122"/>
  <c r="V121" s="1"/>
  <c r="V118"/>
  <c r="V117" s="1"/>
  <c r="V114"/>
  <c r="V113" s="1"/>
  <c r="V112" s="1"/>
  <c r="V110"/>
  <c r="V108"/>
  <c r="V105"/>
  <c r="V103"/>
  <c r="V101"/>
  <c r="V99"/>
  <c r="V95"/>
  <c r="V94" s="1"/>
  <c r="V92"/>
  <c r="V91" s="1"/>
  <c r="V89"/>
  <c r="V87"/>
  <c r="V85"/>
  <c r="V83"/>
  <c r="V81"/>
  <c r="V79"/>
  <c r="V77"/>
  <c r="V74" s="1"/>
  <c r="V75"/>
  <c r="V71"/>
  <c r="V70" s="1"/>
  <c r="V68"/>
  <c r="V65"/>
  <c r="V64" s="1"/>
  <c r="V62"/>
  <c r="V61" s="1"/>
  <c r="V59"/>
  <c r="V58" s="1"/>
  <c r="V56"/>
  <c r="V51"/>
  <c r="V49"/>
  <c r="V47"/>
  <c r="V45"/>
  <c r="V43"/>
  <c r="V41"/>
  <c r="V39"/>
  <c r="V38" s="1"/>
  <c r="V35"/>
  <c r="V34"/>
  <c r="V32"/>
  <c r="V30"/>
  <c r="V28"/>
  <c r="V26"/>
  <c r="V24"/>
  <c r="V22"/>
  <c r="V20"/>
  <c r="V19"/>
  <c r="V18" s="1"/>
  <c r="O468"/>
  <c r="O467" s="1"/>
  <c r="O464"/>
  <c r="O462"/>
  <c r="O460"/>
  <c r="O458"/>
  <c r="O456"/>
  <c r="O454"/>
  <c r="O452"/>
  <c r="O449"/>
  <c r="O447"/>
  <c r="O445"/>
  <c r="O442"/>
  <c r="O440"/>
  <c r="O436"/>
  <c r="O432"/>
  <c r="O430"/>
  <c r="O428"/>
  <c r="O427" s="1"/>
  <c r="O425"/>
  <c r="O424"/>
  <c r="O421"/>
  <c r="O420" s="1"/>
  <c r="O415"/>
  <c r="O414" s="1"/>
  <c r="O411"/>
  <c r="O409"/>
  <c r="O408" s="1"/>
  <c r="O405"/>
  <c r="O402"/>
  <c r="O401" s="1"/>
  <c r="O397"/>
  <c r="O394"/>
  <c r="O389"/>
  <c r="O388"/>
  <c r="O384"/>
  <c r="O383"/>
  <c r="O382" s="1"/>
  <c r="O378"/>
  <c r="O377" s="1"/>
  <c r="O373"/>
  <c r="O372" s="1"/>
  <c r="O370"/>
  <c r="O365"/>
  <c r="O364" s="1"/>
  <c r="O361"/>
  <c r="O360"/>
  <c r="O358"/>
  <c r="O355"/>
  <c r="O354" s="1"/>
  <c r="O351"/>
  <c r="O349"/>
  <c r="O346"/>
  <c r="O343"/>
  <c r="O342"/>
  <c r="O340"/>
  <c r="O339" s="1"/>
  <c r="O337"/>
  <c r="O336" s="1"/>
  <c r="O333"/>
  <c r="O332" s="1"/>
  <c r="O330"/>
  <c r="O329"/>
  <c r="O326"/>
  <c r="O325"/>
  <c r="O324" s="1"/>
  <c r="O322"/>
  <c r="O320"/>
  <c r="O317"/>
  <c r="O315"/>
  <c r="O313"/>
  <c r="O309"/>
  <c r="O306"/>
  <c r="O304"/>
  <c r="O303"/>
  <c r="O300"/>
  <c r="O298"/>
  <c r="O296"/>
  <c r="O289"/>
  <c r="O288" s="1"/>
  <c r="O287" s="1"/>
  <c r="O285"/>
  <c r="O284" s="1"/>
  <c r="O283" s="1"/>
  <c r="O280"/>
  <c r="O279" s="1"/>
  <c r="O274"/>
  <c r="O272"/>
  <c r="O270"/>
  <c r="O268"/>
  <c r="O261"/>
  <c r="O260" s="1"/>
  <c r="O259" s="1"/>
  <c r="O255"/>
  <c r="O254" s="1"/>
  <c r="O250"/>
  <c r="O249" s="1"/>
  <c r="O246"/>
  <c r="O245" s="1"/>
  <c r="O241"/>
  <c r="O239"/>
  <c r="O237"/>
  <c r="O235"/>
  <c r="O232" s="1"/>
  <c r="O233"/>
  <c r="O229"/>
  <c r="O226"/>
  <c r="O225"/>
  <c r="O221"/>
  <c r="O220" s="1"/>
  <c r="O217"/>
  <c r="O215"/>
  <c r="O212"/>
  <c r="O211" s="1"/>
  <c r="O209"/>
  <c r="O208" s="1"/>
  <c r="O206"/>
  <c r="O204"/>
  <c r="O202"/>
  <c r="O200"/>
  <c r="O199"/>
  <c r="O196"/>
  <c r="O195" s="1"/>
  <c r="O193"/>
  <c r="O190"/>
  <c r="O189" s="1"/>
  <c r="O187"/>
  <c r="O185"/>
  <c r="O183"/>
  <c r="O182" s="1"/>
  <c r="O178"/>
  <c r="O177"/>
  <c r="O176" s="1"/>
  <c r="O174"/>
  <c r="O173" s="1"/>
  <c r="O170"/>
  <c r="O169" s="1"/>
  <c r="O167"/>
  <c r="O166" s="1"/>
  <c r="O163"/>
  <c r="O162" s="1"/>
  <c r="O159"/>
  <c r="O158" s="1"/>
  <c r="O155"/>
  <c r="O154" s="1"/>
  <c r="O152"/>
  <c r="O151" s="1"/>
  <c r="O148"/>
  <c r="O142"/>
  <c r="O141" s="1"/>
  <c r="O139"/>
  <c r="O138"/>
  <c r="O136"/>
  <c r="O130"/>
  <c r="O129" s="1"/>
  <c r="O126"/>
  <c r="O125" s="1"/>
  <c r="O122"/>
  <c r="O121" s="1"/>
  <c r="O118"/>
  <c r="O117" s="1"/>
  <c r="O114"/>
  <c r="O113" s="1"/>
  <c r="O110"/>
  <c r="O108"/>
  <c r="O105"/>
  <c r="O103"/>
  <c r="O101"/>
  <c r="O99"/>
  <c r="O98" s="1"/>
  <c r="O95"/>
  <c r="O94"/>
  <c r="O92"/>
  <c r="O91" s="1"/>
  <c r="O89"/>
  <c r="O87"/>
  <c r="O85"/>
  <c r="O83"/>
  <c r="O81"/>
  <c r="O79"/>
  <c r="O77"/>
  <c r="O74" s="1"/>
  <c r="O75"/>
  <c r="O71"/>
  <c r="O70" s="1"/>
  <c r="O68"/>
  <c r="O67"/>
  <c r="O65"/>
  <c r="O62"/>
  <c r="O61" s="1"/>
  <c r="O59"/>
  <c r="O58" s="1"/>
  <c r="O56"/>
  <c r="O55"/>
  <c r="O51"/>
  <c r="O49"/>
  <c r="O47"/>
  <c r="O45"/>
  <c r="O43"/>
  <c r="O41"/>
  <c r="O39"/>
  <c r="O35"/>
  <c r="O34" s="1"/>
  <c r="O32"/>
  <c r="O30"/>
  <c r="O28"/>
  <c r="O26"/>
  <c r="O24"/>
  <c r="O22"/>
  <c r="O19" s="1"/>
  <c r="O20"/>
  <c r="T389"/>
  <c r="K389"/>
  <c r="U392"/>
  <c r="W392" s="1"/>
  <c r="S392"/>
  <c r="L392"/>
  <c r="P392" s="1"/>
  <c r="R392" s="1"/>
  <c r="H392"/>
  <c r="T333"/>
  <c r="K333"/>
  <c r="K332" s="1"/>
  <c r="U334"/>
  <c r="W334" s="1"/>
  <c r="S332"/>
  <c r="S333"/>
  <c r="S334"/>
  <c r="L333"/>
  <c r="P333" s="1"/>
  <c r="R333" s="1"/>
  <c r="H332"/>
  <c r="H333"/>
  <c r="H334"/>
  <c r="L334" s="1"/>
  <c r="P334" s="1"/>
  <c r="R334" s="1"/>
  <c r="T95"/>
  <c r="K95"/>
  <c r="K94" s="1"/>
  <c r="L94" s="1"/>
  <c r="P94" s="1"/>
  <c r="R94" s="1"/>
  <c r="S94"/>
  <c r="S95"/>
  <c r="S96"/>
  <c r="U96" s="1"/>
  <c r="W96" s="1"/>
  <c r="L96"/>
  <c r="P96" s="1"/>
  <c r="R96" s="1"/>
  <c r="H94"/>
  <c r="H95"/>
  <c r="L95" s="1"/>
  <c r="P95" s="1"/>
  <c r="R95" s="1"/>
  <c r="H96"/>
  <c r="T468"/>
  <c r="T467" s="1"/>
  <c r="T464"/>
  <c r="T462"/>
  <c r="T460"/>
  <c r="T458"/>
  <c r="T456"/>
  <c r="T454"/>
  <c r="T452"/>
  <c r="T449"/>
  <c r="T447"/>
  <c r="T445"/>
  <c r="T442"/>
  <c r="T440"/>
  <c r="T439" s="1"/>
  <c r="T436"/>
  <c r="T432"/>
  <c r="T430"/>
  <c r="T428"/>
  <c r="T427" s="1"/>
  <c r="T425"/>
  <c r="T424" s="1"/>
  <c r="T421"/>
  <c r="T420" s="1"/>
  <c r="T419" s="1"/>
  <c r="T415"/>
  <c r="T414" s="1"/>
  <c r="T411"/>
  <c r="T409"/>
  <c r="T408" s="1"/>
  <c r="T405"/>
  <c r="T404" s="1"/>
  <c r="T402"/>
  <c r="T401" s="1"/>
  <c r="T397"/>
  <c r="T396" s="1"/>
  <c r="T394"/>
  <c r="T384"/>
  <c r="T383" s="1"/>
  <c r="T378"/>
  <c r="T377" s="1"/>
  <c r="T373"/>
  <c r="T372"/>
  <c r="T370"/>
  <c r="T369"/>
  <c r="T368" s="1"/>
  <c r="T365"/>
  <c r="T364"/>
  <c r="T363" s="1"/>
  <c r="T361"/>
  <c r="T360" s="1"/>
  <c r="T358"/>
  <c r="T357" s="1"/>
  <c r="T355"/>
  <c r="T354" s="1"/>
  <c r="T351"/>
  <c r="T349"/>
  <c r="T346"/>
  <c r="T345" s="1"/>
  <c r="T343"/>
  <c r="T342" s="1"/>
  <c r="T340"/>
  <c r="T339" s="1"/>
  <c r="T337"/>
  <c r="T336" s="1"/>
  <c r="T330"/>
  <c r="T329" s="1"/>
  <c r="T326"/>
  <c r="T325"/>
  <c r="T324" s="1"/>
  <c r="T322"/>
  <c r="T320"/>
  <c r="T317"/>
  <c r="T315"/>
  <c r="T313"/>
  <c r="T309"/>
  <c r="T308" s="1"/>
  <c r="T306"/>
  <c r="T304"/>
  <c r="T300"/>
  <c r="T298"/>
  <c r="T296"/>
  <c r="T295" s="1"/>
  <c r="T294" s="1"/>
  <c r="T289"/>
  <c r="T288" s="1"/>
  <c r="T285"/>
  <c r="T284"/>
  <c r="T283" s="1"/>
  <c r="T280"/>
  <c r="T279" s="1"/>
  <c r="T274"/>
  <c r="T272"/>
  <c r="T270"/>
  <c r="T268"/>
  <c r="T261"/>
  <c r="T260" s="1"/>
  <c r="T259" s="1"/>
  <c r="T255"/>
  <c r="T254" s="1"/>
  <c r="T250"/>
  <c r="T249" s="1"/>
  <c r="T246"/>
  <c r="T245" s="1"/>
  <c r="T244" s="1"/>
  <c r="T241"/>
  <c r="T239"/>
  <c r="T237"/>
  <c r="T235"/>
  <c r="T233"/>
  <c r="T232" s="1"/>
  <c r="T231" s="1"/>
  <c r="T229"/>
  <c r="T228" s="1"/>
  <c r="T226"/>
  <c r="T225" s="1"/>
  <c r="T221"/>
  <c r="T220" s="1"/>
  <c r="T219" s="1"/>
  <c r="T217"/>
  <c r="T215"/>
  <c r="T214"/>
  <c r="T212"/>
  <c r="T211"/>
  <c r="T209"/>
  <c r="T208"/>
  <c r="T206"/>
  <c r="T204"/>
  <c r="T202"/>
  <c r="T200"/>
  <c r="T199" s="1"/>
  <c r="T196"/>
  <c r="T195"/>
  <c r="T193"/>
  <c r="T192"/>
  <c r="T190"/>
  <c r="T189"/>
  <c r="T187"/>
  <c r="T185"/>
  <c r="T183"/>
  <c r="T182"/>
  <c r="T181" s="1"/>
  <c r="T178"/>
  <c r="T177"/>
  <c r="T176" s="1"/>
  <c r="T174"/>
  <c r="T173" s="1"/>
  <c r="T170"/>
  <c r="T169" s="1"/>
  <c r="T167"/>
  <c r="T166" s="1"/>
  <c r="T165" s="1"/>
  <c r="T163"/>
  <c r="T162" s="1"/>
  <c r="T159"/>
  <c r="T158"/>
  <c r="T157" s="1"/>
  <c r="T155"/>
  <c r="T154" s="1"/>
  <c r="T152"/>
  <c r="T151" s="1"/>
  <c r="T148"/>
  <c r="T147"/>
  <c r="T146" s="1"/>
  <c r="T142"/>
  <c r="T141"/>
  <c r="T139"/>
  <c r="T138"/>
  <c r="T136"/>
  <c r="T135"/>
  <c r="T134" s="1"/>
  <c r="T130"/>
  <c r="T129" s="1"/>
  <c r="T126"/>
  <c r="T125" s="1"/>
  <c r="T122"/>
  <c r="T121" s="1"/>
  <c r="T118"/>
  <c r="T117" s="1"/>
  <c r="T114"/>
  <c r="T113" s="1"/>
  <c r="T112" s="1"/>
  <c r="T110"/>
  <c r="T108"/>
  <c r="T105"/>
  <c r="T103"/>
  <c r="T101"/>
  <c r="T99"/>
  <c r="T92"/>
  <c r="T91" s="1"/>
  <c r="T89"/>
  <c r="T87"/>
  <c r="T85"/>
  <c r="T83"/>
  <c r="T81"/>
  <c r="T79"/>
  <c r="T77"/>
  <c r="T75"/>
  <c r="T74" s="1"/>
  <c r="T71"/>
  <c r="T70" s="1"/>
  <c r="T68"/>
  <c r="T67" s="1"/>
  <c r="T65"/>
  <c r="T64" s="1"/>
  <c r="T62"/>
  <c r="T61" s="1"/>
  <c r="T59"/>
  <c r="T58" s="1"/>
  <c r="T56"/>
  <c r="T55" s="1"/>
  <c r="T51"/>
  <c r="T49"/>
  <c r="T47"/>
  <c r="T45"/>
  <c r="T43"/>
  <c r="T41"/>
  <c r="T39"/>
  <c r="T38" s="1"/>
  <c r="T35"/>
  <c r="T34"/>
  <c r="T32"/>
  <c r="T30"/>
  <c r="T28"/>
  <c r="T26"/>
  <c r="T24"/>
  <c r="T22"/>
  <c r="T20"/>
  <c r="T19"/>
  <c r="T18" s="1"/>
  <c r="K468"/>
  <c r="K467" s="1"/>
  <c r="K464"/>
  <c r="K462"/>
  <c r="K460"/>
  <c r="K458"/>
  <c r="K456"/>
  <c r="K454"/>
  <c r="K452"/>
  <c r="K449"/>
  <c r="K447"/>
  <c r="K445"/>
  <c r="K442"/>
  <c r="K440"/>
  <c r="K439" s="1"/>
  <c r="K436"/>
  <c r="K432"/>
  <c r="K430"/>
  <c r="K428"/>
  <c r="K425"/>
  <c r="K424" s="1"/>
  <c r="K421"/>
  <c r="K420" s="1"/>
  <c r="K419" s="1"/>
  <c r="K415"/>
  <c r="K414"/>
  <c r="K411"/>
  <c r="K409"/>
  <c r="K405"/>
  <c r="K404" s="1"/>
  <c r="K402"/>
  <c r="K401" s="1"/>
  <c r="K397"/>
  <c r="K396" s="1"/>
  <c r="K394"/>
  <c r="K384"/>
  <c r="K383" s="1"/>
  <c r="K378"/>
  <c r="K373"/>
  <c r="K372" s="1"/>
  <c r="K370"/>
  <c r="K365"/>
  <c r="K364" s="1"/>
  <c r="K361"/>
  <c r="K360" s="1"/>
  <c r="K358"/>
  <c r="K357" s="1"/>
  <c r="K355"/>
  <c r="K354"/>
  <c r="K351"/>
  <c r="K349"/>
  <c r="K346"/>
  <c r="K343"/>
  <c r="K342" s="1"/>
  <c r="K340"/>
  <c r="K339" s="1"/>
  <c r="K337"/>
  <c r="K336"/>
  <c r="K330"/>
  <c r="K329" s="1"/>
  <c r="K328" s="1"/>
  <c r="K326"/>
  <c r="K325" s="1"/>
  <c r="K322"/>
  <c r="K320"/>
  <c r="K317"/>
  <c r="K315"/>
  <c r="K312" s="1"/>
  <c r="K313"/>
  <c r="K309"/>
  <c r="K308" s="1"/>
  <c r="K306"/>
  <c r="K304"/>
  <c r="K303" s="1"/>
  <c r="K300"/>
  <c r="K298"/>
  <c r="K296"/>
  <c r="K289"/>
  <c r="K288" s="1"/>
  <c r="K285"/>
  <c r="K284" s="1"/>
  <c r="K280"/>
  <c r="K279" s="1"/>
  <c r="K274"/>
  <c r="K272"/>
  <c r="K270"/>
  <c r="K268"/>
  <c r="K261"/>
  <c r="K260" s="1"/>
  <c r="K255"/>
  <c r="K250"/>
  <c r="K249" s="1"/>
  <c r="K246"/>
  <c r="K241"/>
  <c r="K239"/>
  <c r="K237"/>
  <c r="K235"/>
  <c r="K233"/>
  <c r="K232" s="1"/>
  <c r="K229"/>
  <c r="K228"/>
  <c r="K226"/>
  <c r="K225" s="1"/>
  <c r="K221"/>
  <c r="K220" s="1"/>
  <c r="K217"/>
  <c r="K215"/>
  <c r="K212"/>
  <c r="K211" s="1"/>
  <c r="K209"/>
  <c r="K208" s="1"/>
  <c r="K206"/>
  <c r="K204"/>
  <c r="K202"/>
  <c r="K200"/>
  <c r="K199" s="1"/>
  <c r="K196"/>
  <c r="K195" s="1"/>
  <c r="K193"/>
  <c r="K192" s="1"/>
  <c r="K190"/>
  <c r="K189" s="1"/>
  <c r="K187"/>
  <c r="K185"/>
  <c r="K183"/>
  <c r="K178"/>
  <c r="K177" s="1"/>
  <c r="K174"/>
  <c r="K173" s="1"/>
  <c r="K172" s="1"/>
  <c r="K170"/>
  <c r="K169" s="1"/>
  <c r="K167"/>
  <c r="K163"/>
  <c r="K159"/>
  <c r="K158" s="1"/>
  <c r="K157" s="1"/>
  <c r="K155"/>
  <c r="K154" s="1"/>
  <c r="K152"/>
  <c r="K151" s="1"/>
  <c r="K148"/>
  <c r="K147" s="1"/>
  <c r="K142"/>
  <c r="K141" s="1"/>
  <c r="K139"/>
  <c r="K136"/>
  <c r="K135"/>
  <c r="K130"/>
  <c r="K129" s="1"/>
  <c r="K126"/>
  <c r="K125" s="1"/>
  <c r="K122"/>
  <c r="K121"/>
  <c r="K118"/>
  <c r="K117" s="1"/>
  <c r="K114"/>
  <c r="K113" s="1"/>
  <c r="K110"/>
  <c r="K108"/>
  <c r="K105"/>
  <c r="K103"/>
  <c r="K101"/>
  <c r="K99"/>
  <c r="K92"/>
  <c r="K91" s="1"/>
  <c r="K89"/>
  <c r="K87"/>
  <c r="K85"/>
  <c r="K83"/>
  <c r="K81"/>
  <c r="K79"/>
  <c r="K77"/>
  <c r="K75"/>
  <c r="K74" s="1"/>
  <c r="K73" s="1"/>
  <c r="K71"/>
  <c r="K70" s="1"/>
  <c r="K68"/>
  <c r="K65"/>
  <c r="K64" s="1"/>
  <c r="K62"/>
  <c r="K61" s="1"/>
  <c r="K59"/>
  <c r="K58" s="1"/>
  <c r="K56"/>
  <c r="K51"/>
  <c r="K49"/>
  <c r="K47"/>
  <c r="K45"/>
  <c r="K43"/>
  <c r="K41"/>
  <c r="K39"/>
  <c r="K38" s="1"/>
  <c r="K35"/>
  <c r="K34"/>
  <c r="K32"/>
  <c r="K30"/>
  <c r="K28"/>
  <c r="K26"/>
  <c r="K24"/>
  <c r="K22"/>
  <c r="K20"/>
  <c r="K19"/>
  <c r="K18" s="1"/>
  <c r="L348"/>
  <c r="P348" s="1"/>
  <c r="R348" s="1"/>
  <c r="N250"/>
  <c r="N249" s="1"/>
  <c r="G250"/>
  <c r="G249" s="1"/>
  <c r="S253"/>
  <c r="U253" s="1"/>
  <c r="W253" s="1"/>
  <c r="H253"/>
  <c r="L253" s="1"/>
  <c r="P253" s="1"/>
  <c r="R253" s="1"/>
  <c r="N346"/>
  <c r="G346"/>
  <c r="S348"/>
  <c r="U348" s="1"/>
  <c r="W348" s="1"/>
  <c r="H348"/>
  <c r="N62"/>
  <c r="G62"/>
  <c r="G61" s="1"/>
  <c r="H61" s="1"/>
  <c r="M61"/>
  <c r="M62"/>
  <c r="M63"/>
  <c r="S63" s="1"/>
  <c r="U63" s="1"/>
  <c r="W63" s="1"/>
  <c r="H63"/>
  <c r="L63" s="1"/>
  <c r="P63" s="1"/>
  <c r="R63" s="1"/>
  <c r="F61"/>
  <c r="F62"/>
  <c r="H62" s="1"/>
  <c r="F63"/>
  <c r="N468"/>
  <c r="N464"/>
  <c r="N462"/>
  <c r="N460"/>
  <c r="N458"/>
  <c r="N456"/>
  <c r="N454"/>
  <c r="N452"/>
  <c r="N449"/>
  <c r="N447"/>
  <c r="N445"/>
  <c r="N442"/>
  <c r="N440"/>
  <c r="N439" s="1"/>
  <c r="N436"/>
  <c r="N432"/>
  <c r="N430"/>
  <c r="N428"/>
  <c r="N425"/>
  <c r="N424" s="1"/>
  <c r="N421"/>
  <c r="N420" s="1"/>
  <c r="N415"/>
  <c r="N414" s="1"/>
  <c r="N411"/>
  <c r="N409"/>
  <c r="N405"/>
  <c r="N404" s="1"/>
  <c r="N402"/>
  <c r="N401" s="1"/>
  <c r="N397"/>
  <c r="N396" s="1"/>
  <c r="N394"/>
  <c r="N389"/>
  <c r="N384"/>
  <c r="N383"/>
  <c r="N378"/>
  <c r="N377" s="1"/>
  <c r="N373"/>
  <c r="N372" s="1"/>
  <c r="N370"/>
  <c r="N365"/>
  <c r="N364" s="1"/>
  <c r="N361"/>
  <c r="N360"/>
  <c r="N358"/>
  <c r="N357" s="1"/>
  <c r="N355"/>
  <c r="N354" s="1"/>
  <c r="N353" s="1"/>
  <c r="N351"/>
  <c r="N349"/>
  <c r="N343"/>
  <c r="N342" s="1"/>
  <c r="N340"/>
  <c r="N339" s="1"/>
  <c r="N337"/>
  <c r="N336"/>
  <c r="N330"/>
  <c r="N329" s="1"/>
  <c r="N326"/>
  <c r="N322"/>
  <c r="N320"/>
  <c r="N317"/>
  <c r="N315"/>
  <c r="N313"/>
  <c r="N312"/>
  <c r="N311" s="1"/>
  <c r="N309"/>
  <c r="N308"/>
  <c r="N306"/>
  <c r="N304"/>
  <c r="N303" s="1"/>
  <c r="N300"/>
  <c r="N298"/>
  <c r="N295" s="1"/>
  <c r="N296"/>
  <c r="N289"/>
  <c r="N288" s="1"/>
  <c r="N285"/>
  <c r="N280"/>
  <c r="N279" s="1"/>
  <c r="N274"/>
  <c r="N272"/>
  <c r="N270"/>
  <c r="N268"/>
  <c r="N261"/>
  <c r="N260" s="1"/>
  <c r="N255"/>
  <c r="N254" s="1"/>
  <c r="N246"/>
  <c r="N245" s="1"/>
  <c r="N241"/>
  <c r="N239"/>
  <c r="N237"/>
  <c r="N235"/>
  <c r="N233"/>
  <c r="N229"/>
  <c r="N228" s="1"/>
  <c r="N226"/>
  <c r="N225" s="1"/>
  <c r="N221"/>
  <c r="N217"/>
  <c r="N215"/>
  <c r="N212"/>
  <c r="N211" s="1"/>
  <c r="N209"/>
  <c r="N206"/>
  <c r="N204"/>
  <c r="N202"/>
  <c r="N200"/>
  <c r="N196"/>
  <c r="N195" s="1"/>
  <c r="N193"/>
  <c r="N192" s="1"/>
  <c r="N190"/>
  <c r="N189" s="1"/>
  <c r="N187"/>
  <c r="N185"/>
  <c r="N183"/>
  <c r="N178"/>
  <c r="N177" s="1"/>
  <c r="N174"/>
  <c r="N173"/>
  <c r="N170"/>
  <c r="N169" s="1"/>
  <c r="N167"/>
  <c r="N166" s="1"/>
  <c r="N163"/>
  <c r="N162"/>
  <c r="N161" s="1"/>
  <c r="N159"/>
  <c r="N158" s="1"/>
  <c r="N155"/>
  <c r="N154" s="1"/>
  <c r="N152"/>
  <c r="N151"/>
  <c r="N148"/>
  <c r="N147" s="1"/>
  <c r="N142"/>
  <c r="N141" s="1"/>
  <c r="N139"/>
  <c r="N138" s="1"/>
  <c r="N136"/>
  <c r="N135" s="1"/>
  <c r="N130"/>
  <c r="N129" s="1"/>
  <c r="N126"/>
  <c r="N125" s="1"/>
  <c r="N122"/>
  <c r="N121" s="1"/>
  <c r="N118"/>
  <c r="N117" s="1"/>
  <c r="N114"/>
  <c r="N113" s="1"/>
  <c r="N110"/>
  <c r="N108"/>
  <c r="N105"/>
  <c r="N103"/>
  <c r="N101"/>
  <c r="N99"/>
  <c r="N92"/>
  <c r="N91" s="1"/>
  <c r="N89"/>
  <c r="N87"/>
  <c r="N85"/>
  <c r="N83"/>
  <c r="N81"/>
  <c r="N79"/>
  <c r="N77"/>
  <c r="N75"/>
  <c r="N71"/>
  <c r="N70" s="1"/>
  <c r="N68"/>
  <c r="N67" s="1"/>
  <c r="N65"/>
  <c r="N64" s="1"/>
  <c r="N59"/>
  <c r="N58"/>
  <c r="N56"/>
  <c r="N55" s="1"/>
  <c r="N51"/>
  <c r="N49"/>
  <c r="N47"/>
  <c r="N45"/>
  <c r="N43"/>
  <c r="N41"/>
  <c r="N39"/>
  <c r="N38" s="1"/>
  <c r="N35"/>
  <c r="N34" s="1"/>
  <c r="N32"/>
  <c r="N30"/>
  <c r="N28"/>
  <c r="N26"/>
  <c r="N24"/>
  <c r="N22"/>
  <c r="N20"/>
  <c r="N19" s="1"/>
  <c r="S352"/>
  <c r="U352" s="1"/>
  <c r="W352" s="1"/>
  <c r="G468"/>
  <c r="G467" s="1"/>
  <c r="G464"/>
  <c r="G462"/>
  <c r="G460"/>
  <c r="G458"/>
  <c r="G456"/>
  <c r="G454"/>
  <c r="G452"/>
  <c r="G449"/>
  <c r="G447"/>
  <c r="G445"/>
  <c r="G442"/>
  <c r="G440"/>
  <c r="G439"/>
  <c r="G438" s="1"/>
  <c r="G436"/>
  <c r="G432"/>
  <c r="G430"/>
  <c r="G428"/>
  <c r="G427" s="1"/>
  <c r="G425"/>
  <c r="G424"/>
  <c r="G421"/>
  <c r="G420" s="1"/>
  <c r="G415"/>
  <c r="G414" s="1"/>
  <c r="G411"/>
  <c r="G409"/>
  <c r="G405"/>
  <c r="G404"/>
  <c r="G402"/>
  <c r="G401"/>
  <c r="G397"/>
  <c r="G396"/>
  <c r="G394"/>
  <c r="G389"/>
  <c r="G388" s="1"/>
  <c r="G384"/>
  <c r="G383" s="1"/>
  <c r="G378"/>
  <c r="G377" s="1"/>
  <c r="G376" s="1"/>
  <c r="G373"/>
  <c r="G372" s="1"/>
  <c r="G370"/>
  <c r="G369" s="1"/>
  <c r="G368" s="1"/>
  <c r="G365"/>
  <c r="G364" s="1"/>
  <c r="G363" s="1"/>
  <c r="G361"/>
  <c r="G360" s="1"/>
  <c r="G358"/>
  <c r="G357" s="1"/>
  <c r="G355"/>
  <c r="G354" s="1"/>
  <c r="G351"/>
  <c r="G349"/>
  <c r="G343"/>
  <c r="G342"/>
  <c r="G340"/>
  <c r="G339"/>
  <c r="G337"/>
  <c r="G336"/>
  <c r="G330"/>
  <c r="G329" s="1"/>
  <c r="G326"/>
  <c r="G325" s="1"/>
  <c r="G324" s="1"/>
  <c r="G322"/>
  <c r="G320"/>
  <c r="G317"/>
  <c r="G315"/>
  <c r="G313"/>
  <c r="G312" s="1"/>
  <c r="G309"/>
  <c r="G308"/>
  <c r="G306"/>
  <c r="G304"/>
  <c r="G303" s="1"/>
  <c r="G300"/>
  <c r="G298"/>
  <c r="G295" s="1"/>
  <c r="G296"/>
  <c r="G289"/>
  <c r="G288" s="1"/>
  <c r="G285"/>
  <c r="G284"/>
  <c r="G283" s="1"/>
  <c r="G280"/>
  <c r="G279" s="1"/>
  <c r="G274"/>
  <c r="G272"/>
  <c r="G270"/>
  <c r="G268"/>
  <c r="G261"/>
  <c r="G260" s="1"/>
  <c r="G259" s="1"/>
  <c r="G255"/>
  <c r="G254" s="1"/>
  <c r="G246"/>
  <c r="G245" s="1"/>
  <c r="G241"/>
  <c r="G239"/>
  <c r="G237"/>
  <c r="G235"/>
  <c r="G233"/>
  <c r="G232" s="1"/>
  <c r="G231" s="1"/>
  <c r="G229"/>
  <c r="G228" s="1"/>
  <c r="G226"/>
  <c r="G225" s="1"/>
  <c r="G221"/>
  <c r="G220" s="1"/>
  <c r="G219" s="1"/>
  <c r="G217"/>
  <c r="G215"/>
  <c r="G214"/>
  <c r="G212"/>
  <c r="G211"/>
  <c r="G209"/>
  <c r="G208"/>
  <c r="G206"/>
  <c r="G204"/>
  <c r="G202"/>
  <c r="G200"/>
  <c r="G199" s="1"/>
  <c r="G196"/>
  <c r="G195"/>
  <c r="G193"/>
  <c r="G192"/>
  <c r="G190"/>
  <c r="G189"/>
  <c r="G187"/>
  <c r="G185"/>
  <c r="G183"/>
  <c r="G182"/>
  <c r="G181" s="1"/>
  <c r="G178"/>
  <c r="G177"/>
  <c r="G176" s="1"/>
  <c r="G174"/>
  <c r="G173" s="1"/>
  <c r="G170"/>
  <c r="G169" s="1"/>
  <c r="G167"/>
  <c r="G166" s="1"/>
  <c r="G163"/>
  <c r="G162" s="1"/>
  <c r="G159"/>
  <c r="G158"/>
  <c r="G157" s="1"/>
  <c r="G155"/>
  <c r="G154" s="1"/>
  <c r="G152"/>
  <c r="G151" s="1"/>
  <c r="G148"/>
  <c r="G147"/>
  <c r="G146" s="1"/>
  <c r="G142"/>
  <c r="G141"/>
  <c r="G139"/>
  <c r="G138"/>
  <c r="G136"/>
  <c r="G135"/>
  <c r="G134" s="1"/>
  <c r="G130"/>
  <c r="G129" s="1"/>
  <c r="G126"/>
  <c r="G125" s="1"/>
  <c r="G122"/>
  <c r="G121" s="1"/>
  <c r="H121" s="1"/>
  <c r="G118"/>
  <c r="G117" s="1"/>
  <c r="G114"/>
  <c r="G113" s="1"/>
  <c r="G110"/>
  <c r="G108"/>
  <c r="G105"/>
  <c r="G103"/>
  <c r="G101"/>
  <c r="G99"/>
  <c r="G92"/>
  <c r="G91" s="1"/>
  <c r="G89"/>
  <c r="G87"/>
  <c r="G85"/>
  <c r="G83"/>
  <c r="G81"/>
  <c r="G79"/>
  <c r="G77"/>
  <c r="G75"/>
  <c r="G71"/>
  <c r="G70" s="1"/>
  <c r="G68"/>
  <c r="G67" s="1"/>
  <c r="G65"/>
  <c r="G64" s="1"/>
  <c r="G59"/>
  <c r="G58" s="1"/>
  <c r="G56"/>
  <c r="G55" s="1"/>
  <c r="G51"/>
  <c r="G49"/>
  <c r="G47"/>
  <c r="G45"/>
  <c r="G43"/>
  <c r="G41"/>
  <c r="G39"/>
  <c r="G38" s="1"/>
  <c r="G37" s="1"/>
  <c r="G35"/>
  <c r="G34"/>
  <c r="G32"/>
  <c r="G30"/>
  <c r="G28"/>
  <c r="G26"/>
  <c r="G24"/>
  <c r="G22"/>
  <c r="G20"/>
  <c r="G19"/>
  <c r="G18" s="1"/>
  <c r="J351"/>
  <c r="M351" s="1"/>
  <c r="S351" s="1"/>
  <c r="U351" s="1"/>
  <c r="W351" s="1"/>
  <c r="E351"/>
  <c r="F351" s="1"/>
  <c r="H351" s="1"/>
  <c r="L351" s="1"/>
  <c r="P351" s="1"/>
  <c r="R351" s="1"/>
  <c r="M352"/>
  <c r="F352"/>
  <c r="H352" s="1"/>
  <c r="L352" s="1"/>
  <c r="P352" s="1"/>
  <c r="R352" s="1"/>
  <c r="J68"/>
  <c r="M68" s="1"/>
  <c r="S68" s="1"/>
  <c r="U68" s="1"/>
  <c r="M69"/>
  <c r="S69" s="1"/>
  <c r="U69" s="1"/>
  <c r="W69" s="1"/>
  <c r="E68"/>
  <c r="F68" s="1"/>
  <c r="H68" s="1"/>
  <c r="F69"/>
  <c r="H69" s="1"/>
  <c r="L69" s="1"/>
  <c r="P69" s="1"/>
  <c r="R69" s="1"/>
  <c r="M21"/>
  <c r="S21" s="1"/>
  <c r="U21" s="1"/>
  <c r="W21" s="1"/>
  <c r="M23"/>
  <c r="S23" s="1"/>
  <c r="U23" s="1"/>
  <c r="W23" s="1"/>
  <c r="M25"/>
  <c r="S25" s="1"/>
  <c r="U25" s="1"/>
  <c r="W25" s="1"/>
  <c r="M27"/>
  <c r="S27" s="1"/>
  <c r="U27" s="1"/>
  <c r="W27" s="1"/>
  <c r="M29"/>
  <c r="S29" s="1"/>
  <c r="U29" s="1"/>
  <c r="W29" s="1"/>
  <c r="M31"/>
  <c r="S31" s="1"/>
  <c r="U31" s="1"/>
  <c r="W31" s="1"/>
  <c r="M33"/>
  <c r="S33" s="1"/>
  <c r="U33" s="1"/>
  <c r="W33" s="1"/>
  <c r="M35"/>
  <c r="M36"/>
  <c r="S36" s="1"/>
  <c r="U36" s="1"/>
  <c r="W36" s="1"/>
  <c r="M40"/>
  <c r="S40" s="1"/>
  <c r="U40" s="1"/>
  <c r="W40" s="1"/>
  <c r="M42"/>
  <c r="S42" s="1"/>
  <c r="U42" s="1"/>
  <c r="W42" s="1"/>
  <c r="M44"/>
  <c r="S44" s="1"/>
  <c r="U44" s="1"/>
  <c r="W44" s="1"/>
  <c r="M46"/>
  <c r="S46" s="1"/>
  <c r="U46" s="1"/>
  <c r="W46" s="1"/>
  <c r="M48"/>
  <c r="S48" s="1"/>
  <c r="U48" s="1"/>
  <c r="W48" s="1"/>
  <c r="M50"/>
  <c r="S50" s="1"/>
  <c r="U50" s="1"/>
  <c r="W50" s="1"/>
  <c r="M52"/>
  <c r="S52" s="1"/>
  <c r="U52" s="1"/>
  <c r="W52" s="1"/>
  <c r="M56"/>
  <c r="S56" s="1"/>
  <c r="U56" s="1"/>
  <c r="M57"/>
  <c r="S57" s="1"/>
  <c r="U57" s="1"/>
  <c r="W57" s="1"/>
  <c r="M60"/>
  <c r="S60" s="1"/>
  <c r="U60" s="1"/>
  <c r="W60" s="1"/>
  <c r="M65"/>
  <c r="M66"/>
  <c r="S66" s="1"/>
  <c r="U66" s="1"/>
  <c r="W66" s="1"/>
  <c r="M72"/>
  <c r="S72" s="1"/>
  <c r="U72" s="1"/>
  <c r="W72" s="1"/>
  <c r="M76"/>
  <c r="S76" s="1"/>
  <c r="U76" s="1"/>
  <c r="W76" s="1"/>
  <c r="M78"/>
  <c r="S78" s="1"/>
  <c r="U78" s="1"/>
  <c r="W78" s="1"/>
  <c r="M80"/>
  <c r="S80" s="1"/>
  <c r="U80" s="1"/>
  <c r="W80" s="1"/>
  <c r="M82"/>
  <c r="S82" s="1"/>
  <c r="U82" s="1"/>
  <c r="W82" s="1"/>
  <c r="M84"/>
  <c r="S84" s="1"/>
  <c r="U84" s="1"/>
  <c r="W84" s="1"/>
  <c r="M86"/>
  <c r="S86" s="1"/>
  <c r="U86" s="1"/>
  <c r="W86" s="1"/>
  <c r="M88"/>
  <c r="S88" s="1"/>
  <c r="U88" s="1"/>
  <c r="W88" s="1"/>
  <c r="M90"/>
  <c r="S90" s="1"/>
  <c r="U90" s="1"/>
  <c r="W90" s="1"/>
  <c r="M92"/>
  <c r="S92" s="1"/>
  <c r="U92" s="1"/>
  <c r="W92" s="1"/>
  <c r="M93"/>
  <c r="S93" s="1"/>
  <c r="U93" s="1"/>
  <c r="W93" s="1"/>
  <c r="M100"/>
  <c r="S100" s="1"/>
  <c r="U100" s="1"/>
  <c r="W100" s="1"/>
  <c r="M102"/>
  <c r="S102" s="1"/>
  <c r="U102" s="1"/>
  <c r="W102" s="1"/>
  <c r="M104"/>
  <c r="S104" s="1"/>
  <c r="U104" s="1"/>
  <c r="W104" s="1"/>
  <c r="M106"/>
  <c r="S106" s="1"/>
  <c r="U106" s="1"/>
  <c r="W106" s="1"/>
  <c r="M107"/>
  <c r="S107" s="1"/>
  <c r="U107" s="1"/>
  <c r="W107" s="1"/>
  <c r="M109"/>
  <c r="S109" s="1"/>
  <c r="U109" s="1"/>
  <c r="W109" s="1"/>
  <c r="M111"/>
  <c r="S111" s="1"/>
  <c r="U111" s="1"/>
  <c r="W111" s="1"/>
  <c r="M115"/>
  <c r="S115" s="1"/>
  <c r="U115" s="1"/>
  <c r="W115" s="1"/>
  <c r="M116"/>
  <c r="S116" s="1"/>
  <c r="U116" s="1"/>
  <c r="W116" s="1"/>
  <c r="M119"/>
  <c r="S119" s="1"/>
  <c r="U119" s="1"/>
  <c r="W119" s="1"/>
  <c r="M120"/>
  <c r="S120" s="1"/>
  <c r="U120" s="1"/>
  <c r="W120" s="1"/>
  <c r="M121"/>
  <c r="M123"/>
  <c r="S123" s="1"/>
  <c r="U123" s="1"/>
  <c r="W123" s="1"/>
  <c r="M124"/>
  <c r="S124" s="1"/>
  <c r="U124" s="1"/>
  <c r="W124" s="1"/>
  <c r="M127"/>
  <c r="S127" s="1"/>
  <c r="U127" s="1"/>
  <c r="W127" s="1"/>
  <c r="M131"/>
  <c r="S131" s="1"/>
  <c r="U131" s="1"/>
  <c r="W131" s="1"/>
  <c r="M132"/>
  <c r="S132" s="1"/>
  <c r="U132" s="1"/>
  <c r="W132" s="1"/>
  <c r="M133"/>
  <c r="S133" s="1"/>
  <c r="U133" s="1"/>
  <c r="W133" s="1"/>
  <c r="M135"/>
  <c r="M137"/>
  <c r="S137" s="1"/>
  <c r="U137" s="1"/>
  <c r="W137" s="1"/>
  <c r="M139"/>
  <c r="M140"/>
  <c r="S140" s="1"/>
  <c r="U140" s="1"/>
  <c r="W140" s="1"/>
  <c r="M143"/>
  <c r="S143" s="1"/>
  <c r="U143" s="1"/>
  <c r="W143" s="1"/>
  <c r="M144"/>
  <c r="S144" s="1"/>
  <c r="U144" s="1"/>
  <c r="W144" s="1"/>
  <c r="M147"/>
  <c r="M149"/>
  <c r="S149" s="1"/>
  <c r="U149" s="1"/>
  <c r="W149" s="1"/>
  <c r="M153"/>
  <c r="S153" s="1"/>
  <c r="U153" s="1"/>
  <c r="W153" s="1"/>
  <c r="M156"/>
  <c r="S156" s="1"/>
  <c r="U156" s="1"/>
  <c r="W156" s="1"/>
  <c r="M157"/>
  <c r="M159"/>
  <c r="S159" s="1"/>
  <c r="U159" s="1"/>
  <c r="W159" s="1"/>
  <c r="M160"/>
  <c r="S160" s="1"/>
  <c r="U160" s="1"/>
  <c r="W160" s="1"/>
  <c r="M164"/>
  <c r="S164" s="1"/>
  <c r="U164" s="1"/>
  <c r="W164" s="1"/>
  <c r="M168"/>
  <c r="S168" s="1"/>
  <c r="U168" s="1"/>
  <c r="W168" s="1"/>
  <c r="M169"/>
  <c r="M171"/>
  <c r="S171" s="1"/>
  <c r="U171" s="1"/>
  <c r="W171" s="1"/>
  <c r="M175"/>
  <c r="S175" s="1"/>
  <c r="U175" s="1"/>
  <c r="W175" s="1"/>
  <c r="M179"/>
  <c r="S179" s="1"/>
  <c r="U179" s="1"/>
  <c r="W179" s="1"/>
  <c r="M184"/>
  <c r="S184" s="1"/>
  <c r="U184" s="1"/>
  <c r="W184" s="1"/>
  <c r="M185"/>
  <c r="S185" s="1"/>
  <c r="U185" s="1"/>
  <c r="W185" s="1"/>
  <c r="M186"/>
  <c r="S186" s="1"/>
  <c r="U186" s="1"/>
  <c r="W186" s="1"/>
  <c r="M188"/>
  <c r="S188" s="1"/>
  <c r="U188" s="1"/>
  <c r="W188" s="1"/>
  <c r="M191"/>
  <c r="S191" s="1"/>
  <c r="U191" s="1"/>
  <c r="W191" s="1"/>
  <c r="M193"/>
  <c r="S193" s="1"/>
  <c r="U193" s="1"/>
  <c r="W193" s="1"/>
  <c r="M194"/>
  <c r="S194" s="1"/>
  <c r="U194" s="1"/>
  <c r="W194" s="1"/>
  <c r="M197"/>
  <c r="S197" s="1"/>
  <c r="U197" s="1"/>
  <c r="W197" s="1"/>
  <c r="M201"/>
  <c r="S201" s="1"/>
  <c r="U201" s="1"/>
  <c r="W201" s="1"/>
  <c r="M203"/>
  <c r="S203" s="1"/>
  <c r="U203" s="1"/>
  <c r="W203" s="1"/>
  <c r="M205"/>
  <c r="S205" s="1"/>
  <c r="U205" s="1"/>
  <c r="W205" s="1"/>
  <c r="M207"/>
  <c r="S207" s="1"/>
  <c r="U207" s="1"/>
  <c r="W207" s="1"/>
  <c r="M209"/>
  <c r="M210"/>
  <c r="S210" s="1"/>
  <c r="U210" s="1"/>
  <c r="W210" s="1"/>
  <c r="M213"/>
  <c r="S213" s="1"/>
  <c r="U213" s="1"/>
  <c r="W213" s="1"/>
  <c r="M216"/>
  <c r="S216" s="1"/>
  <c r="U216" s="1"/>
  <c r="W216" s="1"/>
  <c r="M217"/>
  <c r="S217" s="1"/>
  <c r="U217" s="1"/>
  <c r="W217" s="1"/>
  <c r="M218"/>
  <c r="S218" s="1"/>
  <c r="U218" s="1"/>
  <c r="W218" s="1"/>
  <c r="M221"/>
  <c r="M222"/>
  <c r="S222" s="1"/>
  <c r="U222" s="1"/>
  <c r="W222" s="1"/>
  <c r="M223"/>
  <c r="S223" s="1"/>
  <c r="U223" s="1"/>
  <c r="W223" s="1"/>
  <c r="M227"/>
  <c r="S227" s="1"/>
  <c r="U227" s="1"/>
  <c r="W227" s="1"/>
  <c r="M229"/>
  <c r="S229" s="1"/>
  <c r="U229" s="1"/>
  <c r="W229" s="1"/>
  <c r="M230"/>
  <c r="S230" s="1"/>
  <c r="U230" s="1"/>
  <c r="W230" s="1"/>
  <c r="M233"/>
  <c r="M234"/>
  <c r="S234" s="1"/>
  <c r="U234" s="1"/>
  <c r="W234" s="1"/>
  <c r="M236"/>
  <c r="S236" s="1"/>
  <c r="U236" s="1"/>
  <c r="W236" s="1"/>
  <c r="M237"/>
  <c r="S237" s="1"/>
  <c r="U237" s="1"/>
  <c r="W237" s="1"/>
  <c r="M238"/>
  <c r="S238" s="1"/>
  <c r="U238" s="1"/>
  <c r="W238" s="1"/>
  <c r="M240"/>
  <c r="S240" s="1"/>
  <c r="U240" s="1"/>
  <c r="W240" s="1"/>
  <c r="M241"/>
  <c r="M242"/>
  <c r="S242" s="1"/>
  <c r="U242" s="1"/>
  <c r="W242" s="1"/>
  <c r="M247"/>
  <c r="S247" s="1"/>
  <c r="U247" s="1"/>
  <c r="W247" s="1"/>
  <c r="M248"/>
  <c r="S248" s="1"/>
  <c r="U248" s="1"/>
  <c r="W248" s="1"/>
  <c r="M251"/>
  <c r="S251" s="1"/>
  <c r="U251" s="1"/>
  <c r="W251" s="1"/>
  <c r="M252"/>
  <c r="S252" s="1"/>
  <c r="U252" s="1"/>
  <c r="W252" s="1"/>
  <c r="M256"/>
  <c r="S256" s="1"/>
  <c r="U256" s="1"/>
  <c r="W256" s="1"/>
  <c r="M257"/>
  <c r="S257" s="1"/>
  <c r="U257" s="1"/>
  <c r="W257" s="1"/>
  <c r="M262"/>
  <c r="S262" s="1"/>
  <c r="U262" s="1"/>
  <c r="W262" s="1"/>
  <c r="M268"/>
  <c r="M269"/>
  <c r="S269" s="1"/>
  <c r="U269" s="1"/>
  <c r="W269" s="1"/>
  <c r="M271"/>
  <c r="S271" s="1"/>
  <c r="U271" s="1"/>
  <c r="W271" s="1"/>
  <c r="M272"/>
  <c r="S272" s="1"/>
  <c r="U272" s="1"/>
  <c r="W272" s="1"/>
  <c r="M273"/>
  <c r="S273" s="1"/>
  <c r="U273" s="1"/>
  <c r="W273" s="1"/>
  <c r="M275"/>
  <c r="S275" s="1"/>
  <c r="U275" s="1"/>
  <c r="W275" s="1"/>
  <c r="M278"/>
  <c r="M280"/>
  <c r="S280" s="1"/>
  <c r="U280" s="1"/>
  <c r="W280" s="1"/>
  <c r="M281"/>
  <c r="S281" s="1"/>
  <c r="U281" s="1"/>
  <c r="W281" s="1"/>
  <c r="M282"/>
  <c r="S282" s="1"/>
  <c r="U282" s="1"/>
  <c r="W282" s="1"/>
  <c r="M286"/>
  <c r="S286" s="1"/>
  <c r="U286" s="1"/>
  <c r="W286" s="1"/>
  <c r="M290"/>
  <c r="S290" s="1"/>
  <c r="U290" s="1"/>
  <c r="W290" s="1"/>
  <c r="M291"/>
  <c r="S291" s="1"/>
  <c r="U291" s="1"/>
  <c r="W291" s="1"/>
  <c r="M292"/>
  <c r="S292" s="1"/>
  <c r="U292" s="1"/>
  <c r="W292" s="1"/>
  <c r="M293"/>
  <c r="S293" s="1"/>
  <c r="U293" s="1"/>
  <c r="W293" s="1"/>
  <c r="M296"/>
  <c r="S296" s="1"/>
  <c r="U296" s="1"/>
  <c r="W296" s="1"/>
  <c r="M297"/>
  <c r="S297" s="1"/>
  <c r="U297" s="1"/>
  <c r="W297" s="1"/>
  <c r="M299"/>
  <c r="S299" s="1"/>
  <c r="U299" s="1"/>
  <c r="W299" s="1"/>
  <c r="M300"/>
  <c r="S300" s="1"/>
  <c r="U300" s="1"/>
  <c r="W300" s="1"/>
  <c r="M301"/>
  <c r="S301" s="1"/>
  <c r="U301" s="1"/>
  <c r="W301" s="1"/>
  <c r="M305"/>
  <c r="S305" s="1"/>
  <c r="U305" s="1"/>
  <c r="W305" s="1"/>
  <c r="M306"/>
  <c r="M307"/>
  <c r="S307" s="1"/>
  <c r="U307" s="1"/>
  <c r="W307" s="1"/>
  <c r="M310"/>
  <c r="S310" s="1"/>
  <c r="U310" s="1"/>
  <c r="W310" s="1"/>
  <c r="M314"/>
  <c r="S314" s="1"/>
  <c r="U314" s="1"/>
  <c r="W314" s="1"/>
  <c r="M316"/>
  <c r="S316" s="1"/>
  <c r="U316" s="1"/>
  <c r="W316" s="1"/>
  <c r="M318"/>
  <c r="S318" s="1"/>
  <c r="U318" s="1"/>
  <c r="W318" s="1"/>
  <c r="M319"/>
  <c r="S319" s="1"/>
  <c r="U319" s="1"/>
  <c r="W319" s="1"/>
  <c r="M321"/>
  <c r="S321" s="1"/>
  <c r="U321" s="1"/>
  <c r="W321" s="1"/>
  <c r="M322"/>
  <c r="S322" s="1"/>
  <c r="U322" s="1"/>
  <c r="W322" s="1"/>
  <c r="M323"/>
  <c r="S323" s="1"/>
  <c r="U323" s="1"/>
  <c r="W323" s="1"/>
  <c r="M326"/>
  <c r="M327"/>
  <c r="S327" s="1"/>
  <c r="U327" s="1"/>
  <c r="W327" s="1"/>
  <c r="M331"/>
  <c r="S331" s="1"/>
  <c r="U331" s="1"/>
  <c r="W331" s="1"/>
  <c r="M336"/>
  <c r="S336" s="1"/>
  <c r="U336" s="1"/>
  <c r="W336" s="1"/>
  <c r="M338"/>
  <c r="S338" s="1"/>
  <c r="U338" s="1"/>
  <c r="W338" s="1"/>
  <c r="M340"/>
  <c r="M341"/>
  <c r="S341" s="1"/>
  <c r="U341" s="1"/>
  <c r="W341" s="1"/>
  <c r="M344"/>
  <c r="S344" s="1"/>
  <c r="U344" s="1"/>
  <c r="W344" s="1"/>
  <c r="M347"/>
  <c r="S347" s="1"/>
  <c r="U347" s="1"/>
  <c r="W347" s="1"/>
  <c r="M350"/>
  <c r="S350" s="1"/>
  <c r="U350" s="1"/>
  <c r="W350" s="1"/>
  <c r="M356"/>
  <c r="S356" s="1"/>
  <c r="U356" s="1"/>
  <c r="W356" s="1"/>
  <c r="M358"/>
  <c r="M359"/>
  <c r="S359" s="1"/>
  <c r="U359" s="1"/>
  <c r="W359" s="1"/>
  <c r="M362"/>
  <c r="S362" s="1"/>
  <c r="U362" s="1"/>
  <c r="W362" s="1"/>
  <c r="M366"/>
  <c r="S366" s="1"/>
  <c r="U366" s="1"/>
  <c r="W366" s="1"/>
  <c r="M370"/>
  <c r="M371"/>
  <c r="S371" s="1"/>
  <c r="U371" s="1"/>
  <c r="W371" s="1"/>
  <c r="M374"/>
  <c r="S374" s="1"/>
  <c r="U374" s="1"/>
  <c r="W374" s="1"/>
  <c r="M376"/>
  <c r="M378"/>
  <c r="S378" s="1"/>
  <c r="U378" s="1"/>
  <c r="M379"/>
  <c r="S379" s="1"/>
  <c r="U379" s="1"/>
  <c r="W379" s="1"/>
  <c r="M380"/>
  <c r="S380" s="1"/>
  <c r="U380" s="1"/>
  <c r="W380" s="1"/>
  <c r="M381"/>
  <c r="S381" s="1"/>
  <c r="U381" s="1"/>
  <c r="W381" s="1"/>
  <c r="M384"/>
  <c r="S384" s="1"/>
  <c r="U384" s="1"/>
  <c r="W384" s="1"/>
  <c r="M385"/>
  <c r="S385" s="1"/>
  <c r="U385" s="1"/>
  <c r="W385" s="1"/>
  <c r="M390"/>
  <c r="S390" s="1"/>
  <c r="U390" s="1"/>
  <c r="W390" s="1"/>
  <c r="M391"/>
  <c r="S391" s="1"/>
  <c r="U391" s="1"/>
  <c r="W391" s="1"/>
  <c r="M393"/>
  <c r="S393" s="1"/>
  <c r="U393" s="1"/>
  <c r="W393" s="1"/>
  <c r="M395"/>
  <c r="S395" s="1"/>
  <c r="U395" s="1"/>
  <c r="W395" s="1"/>
  <c r="M397"/>
  <c r="S397" s="1"/>
  <c r="U397" s="1"/>
  <c r="W397" s="1"/>
  <c r="M398"/>
  <c r="S398" s="1"/>
  <c r="U398" s="1"/>
  <c r="W398" s="1"/>
  <c r="M399"/>
  <c r="S399" s="1"/>
  <c r="U399" s="1"/>
  <c r="W399" s="1"/>
  <c r="M400"/>
  <c r="S400" s="1"/>
  <c r="U400" s="1"/>
  <c r="W400" s="1"/>
  <c r="M403"/>
  <c r="S403" s="1"/>
  <c r="U403" s="1"/>
  <c r="W403" s="1"/>
  <c r="M406"/>
  <c r="S406" s="1"/>
  <c r="U406" s="1"/>
  <c r="W406" s="1"/>
  <c r="M407"/>
  <c r="S407" s="1"/>
  <c r="U407" s="1"/>
  <c r="W407" s="1"/>
  <c r="M409"/>
  <c r="S409" s="1"/>
  <c r="U409" s="1"/>
  <c r="W409" s="1"/>
  <c r="M410"/>
  <c r="S410" s="1"/>
  <c r="U410" s="1"/>
  <c r="W410" s="1"/>
  <c r="M412"/>
  <c r="S412" s="1"/>
  <c r="U412" s="1"/>
  <c r="W412" s="1"/>
  <c r="M413"/>
  <c r="M415"/>
  <c r="S415" s="1"/>
  <c r="U415" s="1"/>
  <c r="W415" s="1"/>
  <c r="M416"/>
  <c r="S416" s="1"/>
  <c r="U416" s="1"/>
  <c r="W416" s="1"/>
  <c r="M417"/>
  <c r="S417" s="1"/>
  <c r="U417" s="1"/>
  <c r="W417" s="1"/>
  <c r="M422"/>
  <c r="S422" s="1"/>
  <c r="U422" s="1"/>
  <c r="W422" s="1"/>
  <c r="M426"/>
  <c r="S426" s="1"/>
  <c r="U426" s="1"/>
  <c r="W426" s="1"/>
  <c r="M429"/>
  <c r="S429" s="1"/>
  <c r="U429" s="1"/>
  <c r="W429" s="1"/>
  <c r="M431"/>
  <c r="S431" s="1"/>
  <c r="U431" s="1"/>
  <c r="W431" s="1"/>
  <c r="M433"/>
  <c r="S433" s="1"/>
  <c r="U433" s="1"/>
  <c r="W433" s="1"/>
  <c r="M434"/>
  <c r="S434" s="1"/>
  <c r="U434" s="1"/>
  <c r="W434" s="1"/>
  <c r="M435"/>
  <c r="S435" s="1"/>
  <c r="U435" s="1"/>
  <c r="W435" s="1"/>
  <c r="M437"/>
  <c r="S437" s="1"/>
  <c r="U437" s="1"/>
  <c r="W437" s="1"/>
  <c r="M441"/>
  <c r="S441" s="1"/>
  <c r="U441" s="1"/>
  <c r="W441" s="1"/>
  <c r="M442"/>
  <c r="S442" s="1"/>
  <c r="U442" s="1"/>
  <c r="W442" s="1"/>
  <c r="M443"/>
  <c r="S443" s="1"/>
  <c r="U443" s="1"/>
  <c r="W443" s="1"/>
  <c r="M444"/>
  <c r="S444" s="1"/>
  <c r="U444" s="1"/>
  <c r="W444" s="1"/>
  <c r="M446"/>
  <c r="S446" s="1"/>
  <c r="U446" s="1"/>
  <c r="W446" s="1"/>
  <c r="M448"/>
  <c r="S448" s="1"/>
  <c r="U448" s="1"/>
  <c r="W448" s="1"/>
  <c r="M450"/>
  <c r="S450" s="1"/>
  <c r="U450" s="1"/>
  <c r="W450" s="1"/>
  <c r="M451"/>
  <c r="S451" s="1"/>
  <c r="U451" s="1"/>
  <c r="W451" s="1"/>
  <c r="M452"/>
  <c r="S452" s="1"/>
  <c r="U452" s="1"/>
  <c r="W452" s="1"/>
  <c r="M453"/>
  <c r="S453" s="1"/>
  <c r="U453" s="1"/>
  <c r="W453" s="1"/>
  <c r="M455"/>
  <c r="S455" s="1"/>
  <c r="U455" s="1"/>
  <c r="W455" s="1"/>
  <c r="M456"/>
  <c r="M457"/>
  <c r="S457" s="1"/>
  <c r="U457" s="1"/>
  <c r="W457" s="1"/>
  <c r="M459"/>
  <c r="S459" s="1"/>
  <c r="U459" s="1"/>
  <c r="W459" s="1"/>
  <c r="M460"/>
  <c r="S460" s="1"/>
  <c r="U460" s="1"/>
  <c r="W460" s="1"/>
  <c r="M461"/>
  <c r="S461" s="1"/>
  <c r="U461" s="1"/>
  <c r="W461" s="1"/>
  <c r="M463"/>
  <c r="S463" s="1"/>
  <c r="U463" s="1"/>
  <c r="W463" s="1"/>
  <c r="M464"/>
  <c r="M465"/>
  <c r="S465" s="1"/>
  <c r="U465" s="1"/>
  <c r="W465" s="1"/>
  <c r="M468"/>
  <c r="M469"/>
  <c r="S469" s="1"/>
  <c r="U469" s="1"/>
  <c r="W469" s="1"/>
  <c r="J468"/>
  <c r="J467" s="1"/>
  <c r="J466" s="1"/>
  <c r="M466" s="1"/>
  <c r="J464"/>
  <c r="J462"/>
  <c r="M462" s="1"/>
  <c r="S462" s="1"/>
  <c r="U462" s="1"/>
  <c r="W462" s="1"/>
  <c r="J460"/>
  <c r="J458"/>
  <c r="M458" s="1"/>
  <c r="S458" s="1"/>
  <c r="U458" s="1"/>
  <c r="W458" s="1"/>
  <c r="J456"/>
  <c r="J454"/>
  <c r="M454" s="1"/>
  <c r="S454" s="1"/>
  <c r="U454" s="1"/>
  <c r="W454" s="1"/>
  <c r="J452"/>
  <c r="J449"/>
  <c r="M449" s="1"/>
  <c r="S449" s="1"/>
  <c r="U449" s="1"/>
  <c r="W449" s="1"/>
  <c r="J447"/>
  <c r="M447" s="1"/>
  <c r="J445"/>
  <c r="M445" s="1"/>
  <c r="S445" s="1"/>
  <c r="U445" s="1"/>
  <c r="W445" s="1"/>
  <c r="J442"/>
  <c r="J440"/>
  <c r="J439" s="1"/>
  <c r="J438" s="1"/>
  <c r="M438" s="1"/>
  <c r="J436"/>
  <c r="M436" s="1"/>
  <c r="S436" s="1"/>
  <c r="U436" s="1"/>
  <c r="W436" s="1"/>
  <c r="J432"/>
  <c r="M432" s="1"/>
  <c r="S432" s="1"/>
  <c r="U432" s="1"/>
  <c r="W432" s="1"/>
  <c r="J430"/>
  <c r="M430" s="1"/>
  <c r="J428"/>
  <c r="J425"/>
  <c r="J424" s="1"/>
  <c r="M424" s="1"/>
  <c r="J421"/>
  <c r="J420" s="1"/>
  <c r="J419" s="1"/>
  <c r="J418" s="1"/>
  <c r="M418" s="1"/>
  <c r="J415"/>
  <c r="J414" s="1"/>
  <c r="J413" s="1"/>
  <c r="J411"/>
  <c r="M411" s="1"/>
  <c r="J409"/>
  <c r="J405"/>
  <c r="J404" s="1"/>
  <c r="M404" s="1"/>
  <c r="J402"/>
  <c r="M402" s="1"/>
  <c r="S402" s="1"/>
  <c r="U402" s="1"/>
  <c r="W402" s="1"/>
  <c r="J401"/>
  <c r="M401" s="1"/>
  <c r="J397"/>
  <c r="J396" s="1"/>
  <c r="M396" s="1"/>
  <c r="J394"/>
  <c r="M394" s="1"/>
  <c r="S394" s="1"/>
  <c r="U394" s="1"/>
  <c r="W394" s="1"/>
  <c r="J389"/>
  <c r="M389" s="1"/>
  <c r="J388"/>
  <c r="M388" s="1"/>
  <c r="J384"/>
  <c r="J383"/>
  <c r="J382" s="1"/>
  <c r="M382" s="1"/>
  <c r="J378"/>
  <c r="J377" s="1"/>
  <c r="J376" s="1"/>
  <c r="J373"/>
  <c r="J372" s="1"/>
  <c r="M372" s="1"/>
  <c r="J370"/>
  <c r="J369" s="1"/>
  <c r="M369" s="1"/>
  <c r="J365"/>
  <c r="J364" s="1"/>
  <c r="J363" s="1"/>
  <c r="M363" s="1"/>
  <c r="J361"/>
  <c r="M361" s="1"/>
  <c r="S361" s="1"/>
  <c r="U361" s="1"/>
  <c r="W361" s="1"/>
  <c r="J360"/>
  <c r="M360" s="1"/>
  <c r="S360" s="1"/>
  <c r="J358"/>
  <c r="J357" s="1"/>
  <c r="M357" s="1"/>
  <c r="J355"/>
  <c r="M355" s="1"/>
  <c r="S355" s="1"/>
  <c r="U355" s="1"/>
  <c r="W355" s="1"/>
  <c r="J349"/>
  <c r="J345" s="1"/>
  <c r="M345" s="1"/>
  <c r="J346"/>
  <c r="M346" s="1"/>
  <c r="J343"/>
  <c r="J342" s="1"/>
  <c r="M342" s="1"/>
  <c r="S342" s="1"/>
  <c r="U342" s="1"/>
  <c r="W342" s="1"/>
  <c r="J340"/>
  <c r="J339"/>
  <c r="M339" s="1"/>
  <c r="J337"/>
  <c r="J336" s="1"/>
  <c r="J330"/>
  <c r="J329" s="1"/>
  <c r="J328" s="1"/>
  <c r="M328" s="1"/>
  <c r="J326"/>
  <c r="J325"/>
  <c r="J324" s="1"/>
  <c r="M324" s="1"/>
  <c r="J322"/>
  <c r="J320"/>
  <c r="M320" s="1"/>
  <c r="S320" s="1"/>
  <c r="J317"/>
  <c r="M317" s="1"/>
  <c r="S317" s="1"/>
  <c r="U317" s="1"/>
  <c r="W317" s="1"/>
  <c r="J315"/>
  <c r="M315" s="1"/>
  <c r="S315" s="1"/>
  <c r="U315" s="1"/>
  <c r="J313"/>
  <c r="J309"/>
  <c r="J308" s="1"/>
  <c r="M308" s="1"/>
  <c r="S308" s="1"/>
  <c r="U308" s="1"/>
  <c r="W308" s="1"/>
  <c r="J306"/>
  <c r="J304"/>
  <c r="J303" s="1"/>
  <c r="M303" s="1"/>
  <c r="J300"/>
  <c r="J298"/>
  <c r="M298" s="1"/>
  <c r="J296"/>
  <c r="J289"/>
  <c r="J288" s="1"/>
  <c r="J287" s="1"/>
  <c r="M287" s="1"/>
  <c r="J285"/>
  <c r="M285" s="1"/>
  <c r="J284"/>
  <c r="J283" s="1"/>
  <c r="M283" s="1"/>
  <c r="J280"/>
  <c r="J279" s="1"/>
  <c r="J278" s="1"/>
  <c r="J274"/>
  <c r="M274" s="1"/>
  <c r="S274" s="1"/>
  <c r="U274" s="1"/>
  <c r="J272"/>
  <c r="J270"/>
  <c r="M270" s="1"/>
  <c r="S270" s="1"/>
  <c r="U270" s="1"/>
  <c r="W270" s="1"/>
  <c r="J268"/>
  <c r="J261"/>
  <c r="M261" s="1"/>
  <c r="J255"/>
  <c r="M255" s="1"/>
  <c r="S255" s="1"/>
  <c r="U255" s="1"/>
  <c r="W255" s="1"/>
  <c r="J250"/>
  <c r="J249" s="1"/>
  <c r="M249" s="1"/>
  <c r="J246"/>
  <c r="M246" s="1"/>
  <c r="S246" s="1"/>
  <c r="U246" s="1"/>
  <c r="W246" s="1"/>
  <c r="J245"/>
  <c r="J241"/>
  <c r="J239"/>
  <c r="M239" s="1"/>
  <c r="S239" s="1"/>
  <c r="U239" s="1"/>
  <c r="W239" s="1"/>
  <c r="J237"/>
  <c r="J235"/>
  <c r="M235" s="1"/>
  <c r="S235" s="1"/>
  <c r="U235" s="1"/>
  <c r="W235" s="1"/>
  <c r="J233"/>
  <c r="J232"/>
  <c r="J231" s="1"/>
  <c r="M231" s="1"/>
  <c r="J229"/>
  <c r="J228" s="1"/>
  <c r="M228" s="1"/>
  <c r="J226"/>
  <c r="J225" s="1"/>
  <c r="M225" s="1"/>
  <c r="J221"/>
  <c r="J220"/>
  <c r="J219" s="1"/>
  <c r="M219" s="1"/>
  <c r="J217"/>
  <c r="J215"/>
  <c r="M215" s="1"/>
  <c r="J212"/>
  <c r="J211" s="1"/>
  <c r="M211" s="1"/>
  <c r="J209"/>
  <c r="J208"/>
  <c r="M208" s="1"/>
  <c r="J206"/>
  <c r="M206" s="1"/>
  <c r="S206" s="1"/>
  <c r="U206" s="1"/>
  <c r="W206" s="1"/>
  <c r="J204"/>
  <c r="M204" s="1"/>
  <c r="S204" s="1"/>
  <c r="U204" s="1"/>
  <c r="W204" s="1"/>
  <c r="J202"/>
  <c r="M202" s="1"/>
  <c r="S202" s="1"/>
  <c r="U202" s="1"/>
  <c r="W202" s="1"/>
  <c r="J200"/>
  <c r="J199" s="1"/>
  <c r="J196"/>
  <c r="M196" s="1"/>
  <c r="J195"/>
  <c r="M195" s="1"/>
  <c r="J193"/>
  <c r="J192" s="1"/>
  <c r="M192" s="1"/>
  <c r="J190"/>
  <c r="M190" s="1"/>
  <c r="S190" s="1"/>
  <c r="U190" s="1"/>
  <c r="W190" s="1"/>
  <c r="J187"/>
  <c r="M187" s="1"/>
  <c r="S187" s="1"/>
  <c r="U187" s="1"/>
  <c r="W187" s="1"/>
  <c r="J185"/>
  <c r="J183"/>
  <c r="M183" s="1"/>
  <c r="J178"/>
  <c r="M178" s="1"/>
  <c r="S178" s="1"/>
  <c r="U178" s="1"/>
  <c r="W178" s="1"/>
  <c r="J174"/>
  <c r="J173" s="1"/>
  <c r="J172" s="1"/>
  <c r="M172" s="1"/>
  <c r="J170"/>
  <c r="J169" s="1"/>
  <c r="J167"/>
  <c r="M167" s="1"/>
  <c r="J163"/>
  <c r="J162" s="1"/>
  <c r="J161" s="1"/>
  <c r="M161" s="1"/>
  <c r="J159"/>
  <c r="J158" s="1"/>
  <c r="J157" s="1"/>
  <c r="J155"/>
  <c r="J154" s="1"/>
  <c r="J150" s="1"/>
  <c r="M150" s="1"/>
  <c r="J152"/>
  <c r="M152" s="1"/>
  <c r="S152" s="1"/>
  <c r="U152" s="1"/>
  <c r="W152" s="1"/>
  <c r="J151"/>
  <c r="M151" s="1"/>
  <c r="J148"/>
  <c r="J147" s="1"/>
  <c r="J146" s="1"/>
  <c r="M146" s="1"/>
  <c r="J142"/>
  <c r="J141" s="1"/>
  <c r="M141" s="1"/>
  <c r="J139"/>
  <c r="J138"/>
  <c r="M138" s="1"/>
  <c r="J136"/>
  <c r="J135" s="1"/>
  <c r="J130"/>
  <c r="J129" s="1"/>
  <c r="J128" s="1"/>
  <c r="M128" s="1"/>
  <c r="J126"/>
  <c r="M126" s="1"/>
  <c r="S126" s="1"/>
  <c r="U126" s="1"/>
  <c r="W126" s="1"/>
  <c r="J125"/>
  <c r="M125" s="1"/>
  <c r="J122"/>
  <c r="J121" s="1"/>
  <c r="J118"/>
  <c r="M118" s="1"/>
  <c r="S118" s="1"/>
  <c r="U118" s="1"/>
  <c r="W118" s="1"/>
  <c r="J114"/>
  <c r="J113" s="1"/>
  <c r="J110"/>
  <c r="M110" s="1"/>
  <c r="S110" s="1"/>
  <c r="U110" s="1"/>
  <c r="W110" s="1"/>
  <c r="J108"/>
  <c r="M108" s="1"/>
  <c r="S108" s="1"/>
  <c r="U108" s="1"/>
  <c r="W108" s="1"/>
  <c r="J105"/>
  <c r="M105" s="1"/>
  <c r="S105" s="1"/>
  <c r="U105" s="1"/>
  <c r="W105" s="1"/>
  <c r="J103"/>
  <c r="M103" s="1"/>
  <c r="J101"/>
  <c r="M101" s="1"/>
  <c r="J99"/>
  <c r="J98" s="1"/>
  <c r="J97" s="1"/>
  <c r="M97" s="1"/>
  <c r="J92"/>
  <c r="J91" s="1"/>
  <c r="M91" s="1"/>
  <c r="J89"/>
  <c r="M89" s="1"/>
  <c r="S89" s="1"/>
  <c r="U89" s="1"/>
  <c r="W89" s="1"/>
  <c r="J87"/>
  <c r="M87" s="1"/>
  <c r="S87" s="1"/>
  <c r="U87" s="1"/>
  <c r="W87" s="1"/>
  <c r="J85"/>
  <c r="M85" s="1"/>
  <c r="J83"/>
  <c r="M83" s="1"/>
  <c r="S83" s="1"/>
  <c r="U83" s="1"/>
  <c r="W83" s="1"/>
  <c r="J81"/>
  <c r="M81" s="1"/>
  <c r="S81" s="1"/>
  <c r="U81" s="1"/>
  <c r="W81" s="1"/>
  <c r="J79"/>
  <c r="M79" s="1"/>
  <c r="S79" s="1"/>
  <c r="U79" s="1"/>
  <c r="W79" s="1"/>
  <c r="J77"/>
  <c r="M77" s="1"/>
  <c r="J75"/>
  <c r="J71"/>
  <c r="J70" s="1"/>
  <c r="M70" s="1"/>
  <c r="J65"/>
  <c r="J64" s="1"/>
  <c r="M64" s="1"/>
  <c r="J59"/>
  <c r="J58" s="1"/>
  <c r="M58" s="1"/>
  <c r="J56"/>
  <c r="J55" s="1"/>
  <c r="M55" s="1"/>
  <c r="J51"/>
  <c r="M51" s="1"/>
  <c r="S51" s="1"/>
  <c r="U51" s="1"/>
  <c r="W51" s="1"/>
  <c r="J49"/>
  <c r="M49" s="1"/>
  <c r="J47"/>
  <c r="M47" s="1"/>
  <c r="S47" s="1"/>
  <c r="U47" s="1"/>
  <c r="W47" s="1"/>
  <c r="J45"/>
  <c r="M45" s="1"/>
  <c r="S45" s="1"/>
  <c r="U45" s="1"/>
  <c r="W45" s="1"/>
  <c r="J43"/>
  <c r="M43" s="1"/>
  <c r="S43" s="1"/>
  <c r="U43" s="1"/>
  <c r="W43" s="1"/>
  <c r="J41"/>
  <c r="J39"/>
  <c r="M39" s="1"/>
  <c r="S39" s="1"/>
  <c r="U39" s="1"/>
  <c r="W39" s="1"/>
  <c r="J35"/>
  <c r="J34" s="1"/>
  <c r="M34" s="1"/>
  <c r="J32"/>
  <c r="M32" s="1"/>
  <c r="S32" s="1"/>
  <c r="U32" s="1"/>
  <c r="W32" s="1"/>
  <c r="J30"/>
  <c r="M30" s="1"/>
  <c r="S30" s="1"/>
  <c r="U30" s="1"/>
  <c r="J28"/>
  <c r="M28" s="1"/>
  <c r="J26"/>
  <c r="M26" s="1"/>
  <c r="S26" s="1"/>
  <c r="J24"/>
  <c r="M24" s="1"/>
  <c r="S24" s="1"/>
  <c r="U24" s="1"/>
  <c r="W24" s="1"/>
  <c r="J22"/>
  <c r="M22" s="1"/>
  <c r="S22" s="1"/>
  <c r="J20"/>
  <c r="J19" s="1"/>
  <c r="M19" s="1"/>
  <c r="F21"/>
  <c r="H21" s="1"/>
  <c r="L21" s="1"/>
  <c r="P21" s="1"/>
  <c r="R21" s="1"/>
  <c r="F23"/>
  <c r="H23" s="1"/>
  <c r="L23" s="1"/>
  <c r="P23" s="1"/>
  <c r="R23" s="1"/>
  <c r="F25"/>
  <c r="H25" s="1"/>
  <c r="L25" s="1"/>
  <c r="P25" s="1"/>
  <c r="R25" s="1"/>
  <c r="F27"/>
  <c r="H27" s="1"/>
  <c r="L27" s="1"/>
  <c r="P27" s="1"/>
  <c r="R27" s="1"/>
  <c r="F29"/>
  <c r="H29" s="1"/>
  <c r="L29" s="1"/>
  <c r="P29" s="1"/>
  <c r="R29" s="1"/>
  <c r="F31"/>
  <c r="H31" s="1"/>
  <c r="L31" s="1"/>
  <c r="P31" s="1"/>
  <c r="R31" s="1"/>
  <c r="F33"/>
  <c r="H33" s="1"/>
  <c r="L33" s="1"/>
  <c r="P33" s="1"/>
  <c r="R33" s="1"/>
  <c r="F36"/>
  <c r="H36" s="1"/>
  <c r="L36" s="1"/>
  <c r="P36" s="1"/>
  <c r="R36" s="1"/>
  <c r="F40"/>
  <c r="H40" s="1"/>
  <c r="L40" s="1"/>
  <c r="P40" s="1"/>
  <c r="R40" s="1"/>
  <c r="F42"/>
  <c r="H42" s="1"/>
  <c r="L42" s="1"/>
  <c r="P42" s="1"/>
  <c r="R42" s="1"/>
  <c r="F44"/>
  <c r="H44" s="1"/>
  <c r="L44" s="1"/>
  <c r="P44" s="1"/>
  <c r="R44" s="1"/>
  <c r="F46"/>
  <c r="H46" s="1"/>
  <c r="L46" s="1"/>
  <c r="P46" s="1"/>
  <c r="R46" s="1"/>
  <c r="F48"/>
  <c r="H48" s="1"/>
  <c r="L48" s="1"/>
  <c r="P48" s="1"/>
  <c r="R48" s="1"/>
  <c r="F50"/>
  <c r="H50" s="1"/>
  <c r="L50" s="1"/>
  <c r="P50" s="1"/>
  <c r="R50" s="1"/>
  <c r="F52"/>
  <c r="H52" s="1"/>
  <c r="L52" s="1"/>
  <c r="P52" s="1"/>
  <c r="R52" s="1"/>
  <c r="F56"/>
  <c r="H56" s="1"/>
  <c r="F57"/>
  <c r="H57" s="1"/>
  <c r="L57" s="1"/>
  <c r="P57" s="1"/>
  <c r="R57" s="1"/>
  <c r="F60"/>
  <c r="H60" s="1"/>
  <c r="L60" s="1"/>
  <c r="P60" s="1"/>
  <c r="R60" s="1"/>
  <c r="F66"/>
  <c r="H66" s="1"/>
  <c r="L66" s="1"/>
  <c r="P66" s="1"/>
  <c r="R66" s="1"/>
  <c r="F72"/>
  <c r="H72" s="1"/>
  <c r="L72" s="1"/>
  <c r="P72" s="1"/>
  <c r="R72" s="1"/>
  <c r="F76"/>
  <c r="H76" s="1"/>
  <c r="L76" s="1"/>
  <c r="P76" s="1"/>
  <c r="R76" s="1"/>
  <c r="F78"/>
  <c r="H78" s="1"/>
  <c r="L78" s="1"/>
  <c r="P78" s="1"/>
  <c r="R78" s="1"/>
  <c r="F80"/>
  <c r="H80" s="1"/>
  <c r="L80" s="1"/>
  <c r="P80" s="1"/>
  <c r="R80" s="1"/>
  <c r="F82"/>
  <c r="H82" s="1"/>
  <c r="L82" s="1"/>
  <c r="P82" s="1"/>
  <c r="R82" s="1"/>
  <c r="F84"/>
  <c r="H84" s="1"/>
  <c r="L84" s="1"/>
  <c r="P84" s="1"/>
  <c r="R84" s="1"/>
  <c r="F86"/>
  <c r="H86" s="1"/>
  <c r="L86" s="1"/>
  <c r="P86" s="1"/>
  <c r="R86" s="1"/>
  <c r="F88"/>
  <c r="H88" s="1"/>
  <c r="L88" s="1"/>
  <c r="P88" s="1"/>
  <c r="R88" s="1"/>
  <c r="F90"/>
  <c r="H90" s="1"/>
  <c r="L90" s="1"/>
  <c r="P90" s="1"/>
  <c r="R90" s="1"/>
  <c r="F92"/>
  <c r="H92" s="1"/>
  <c r="F93"/>
  <c r="H93" s="1"/>
  <c r="L93" s="1"/>
  <c r="P93" s="1"/>
  <c r="R93" s="1"/>
  <c r="F100"/>
  <c r="H100" s="1"/>
  <c r="L100" s="1"/>
  <c r="P100" s="1"/>
  <c r="R100" s="1"/>
  <c r="F101"/>
  <c r="H101" s="1"/>
  <c r="L101" s="1"/>
  <c r="P101" s="1"/>
  <c r="R101" s="1"/>
  <c r="F102"/>
  <c r="H102" s="1"/>
  <c r="L102" s="1"/>
  <c r="P102" s="1"/>
  <c r="R102" s="1"/>
  <c r="F104"/>
  <c r="H104" s="1"/>
  <c r="L104" s="1"/>
  <c r="P104" s="1"/>
  <c r="R104" s="1"/>
  <c r="F105"/>
  <c r="H105" s="1"/>
  <c r="F106"/>
  <c r="H106" s="1"/>
  <c r="L106" s="1"/>
  <c r="P106" s="1"/>
  <c r="R106" s="1"/>
  <c r="F107"/>
  <c r="H107" s="1"/>
  <c r="L107" s="1"/>
  <c r="P107" s="1"/>
  <c r="R107" s="1"/>
  <c r="F109"/>
  <c r="H109" s="1"/>
  <c r="L109" s="1"/>
  <c r="P109" s="1"/>
  <c r="R109" s="1"/>
  <c r="F110"/>
  <c r="H110" s="1"/>
  <c r="L110" s="1"/>
  <c r="P110" s="1"/>
  <c r="R110" s="1"/>
  <c r="F111"/>
  <c r="H111" s="1"/>
  <c r="L111" s="1"/>
  <c r="P111" s="1"/>
  <c r="R111" s="1"/>
  <c r="F115"/>
  <c r="H115" s="1"/>
  <c r="L115" s="1"/>
  <c r="P115" s="1"/>
  <c r="R115" s="1"/>
  <c r="F116"/>
  <c r="H116" s="1"/>
  <c r="L116" s="1"/>
  <c r="P116" s="1"/>
  <c r="R116" s="1"/>
  <c r="F119"/>
  <c r="H119" s="1"/>
  <c r="L119" s="1"/>
  <c r="P119" s="1"/>
  <c r="R119" s="1"/>
  <c r="F120"/>
  <c r="H120" s="1"/>
  <c r="L120" s="1"/>
  <c r="P120" s="1"/>
  <c r="R120" s="1"/>
  <c r="F121"/>
  <c r="F123"/>
  <c r="H123" s="1"/>
  <c r="L123" s="1"/>
  <c r="P123" s="1"/>
  <c r="R123" s="1"/>
  <c r="F124"/>
  <c r="H124" s="1"/>
  <c r="L124" s="1"/>
  <c r="P124" s="1"/>
  <c r="R124" s="1"/>
  <c r="F126"/>
  <c r="H126" s="1"/>
  <c r="F127"/>
  <c r="H127" s="1"/>
  <c r="L127" s="1"/>
  <c r="P127" s="1"/>
  <c r="R127" s="1"/>
  <c r="F131"/>
  <c r="H131" s="1"/>
  <c r="L131" s="1"/>
  <c r="P131" s="1"/>
  <c r="R131" s="1"/>
  <c r="F132"/>
  <c r="H132" s="1"/>
  <c r="L132" s="1"/>
  <c r="P132" s="1"/>
  <c r="R132" s="1"/>
  <c r="F133"/>
  <c r="H133" s="1"/>
  <c r="L133" s="1"/>
  <c r="P133" s="1"/>
  <c r="R133" s="1"/>
  <c r="F136"/>
  <c r="H136" s="1"/>
  <c r="L136" s="1"/>
  <c r="P136" s="1"/>
  <c r="R136" s="1"/>
  <c r="F137"/>
  <c r="H137" s="1"/>
  <c r="L137" s="1"/>
  <c r="P137" s="1"/>
  <c r="R137" s="1"/>
  <c r="F140"/>
  <c r="H140" s="1"/>
  <c r="L140" s="1"/>
  <c r="P140" s="1"/>
  <c r="R140" s="1"/>
  <c r="F143"/>
  <c r="H143" s="1"/>
  <c r="L143" s="1"/>
  <c r="P143" s="1"/>
  <c r="R143" s="1"/>
  <c r="F144"/>
  <c r="H144" s="1"/>
  <c r="L144" s="1"/>
  <c r="P144" s="1"/>
  <c r="R144" s="1"/>
  <c r="F146"/>
  <c r="F148"/>
  <c r="H148" s="1"/>
  <c r="L148" s="1"/>
  <c r="P148" s="1"/>
  <c r="R148" s="1"/>
  <c r="F149"/>
  <c r="H149" s="1"/>
  <c r="L149" s="1"/>
  <c r="P149" s="1"/>
  <c r="R149" s="1"/>
  <c r="F152"/>
  <c r="H152" s="1"/>
  <c r="L152" s="1"/>
  <c r="P152" s="1"/>
  <c r="R152" s="1"/>
  <c r="F153"/>
  <c r="H153" s="1"/>
  <c r="L153" s="1"/>
  <c r="P153" s="1"/>
  <c r="R153" s="1"/>
  <c r="F156"/>
  <c r="H156" s="1"/>
  <c r="L156" s="1"/>
  <c r="P156" s="1"/>
  <c r="R156" s="1"/>
  <c r="F160"/>
  <c r="H160" s="1"/>
  <c r="L160" s="1"/>
  <c r="P160" s="1"/>
  <c r="R160" s="1"/>
  <c r="F164"/>
  <c r="H164" s="1"/>
  <c r="L164" s="1"/>
  <c r="P164" s="1"/>
  <c r="R164" s="1"/>
  <c r="F168"/>
  <c r="H168" s="1"/>
  <c r="L168" s="1"/>
  <c r="P168" s="1"/>
  <c r="R168" s="1"/>
  <c r="F170"/>
  <c r="H170" s="1"/>
  <c r="L170" s="1"/>
  <c r="P170" s="1"/>
  <c r="R170" s="1"/>
  <c r="F171"/>
  <c r="H171" s="1"/>
  <c r="L171" s="1"/>
  <c r="P171" s="1"/>
  <c r="R171" s="1"/>
  <c r="F175"/>
  <c r="H175" s="1"/>
  <c r="L175" s="1"/>
  <c r="P175" s="1"/>
  <c r="R175" s="1"/>
  <c r="F179"/>
  <c r="H179" s="1"/>
  <c r="L179" s="1"/>
  <c r="P179" s="1"/>
  <c r="R179" s="1"/>
  <c r="F184"/>
  <c r="H184" s="1"/>
  <c r="L184" s="1"/>
  <c r="P184" s="1"/>
  <c r="R184" s="1"/>
  <c r="F186"/>
  <c r="H186" s="1"/>
  <c r="L186" s="1"/>
  <c r="P186" s="1"/>
  <c r="R186" s="1"/>
  <c r="F188"/>
  <c r="H188" s="1"/>
  <c r="L188" s="1"/>
  <c r="P188" s="1"/>
  <c r="R188" s="1"/>
  <c r="F191"/>
  <c r="H191" s="1"/>
  <c r="L191" s="1"/>
  <c r="P191" s="1"/>
  <c r="R191" s="1"/>
  <c r="F194"/>
  <c r="H194" s="1"/>
  <c r="L194" s="1"/>
  <c r="P194" s="1"/>
  <c r="R194" s="1"/>
  <c r="F197"/>
  <c r="H197" s="1"/>
  <c r="L197" s="1"/>
  <c r="P197" s="1"/>
  <c r="R197" s="1"/>
  <c r="F200"/>
  <c r="H200" s="1"/>
  <c r="L200" s="1"/>
  <c r="P200" s="1"/>
  <c r="R200" s="1"/>
  <c r="F201"/>
  <c r="H201" s="1"/>
  <c r="L201" s="1"/>
  <c r="P201" s="1"/>
  <c r="R201" s="1"/>
  <c r="F203"/>
  <c r="H203" s="1"/>
  <c r="L203" s="1"/>
  <c r="P203" s="1"/>
  <c r="R203" s="1"/>
  <c r="F204"/>
  <c r="H204" s="1"/>
  <c r="L204" s="1"/>
  <c r="P204" s="1"/>
  <c r="R204" s="1"/>
  <c r="F205"/>
  <c r="H205" s="1"/>
  <c r="L205" s="1"/>
  <c r="P205" s="1"/>
  <c r="R205" s="1"/>
  <c r="F207"/>
  <c r="H207" s="1"/>
  <c r="L207" s="1"/>
  <c r="P207" s="1"/>
  <c r="R207" s="1"/>
  <c r="F210"/>
  <c r="H210" s="1"/>
  <c r="L210" s="1"/>
  <c r="P210" s="1"/>
  <c r="R210" s="1"/>
  <c r="F213"/>
  <c r="H213" s="1"/>
  <c r="L213" s="1"/>
  <c r="P213" s="1"/>
  <c r="R213" s="1"/>
  <c r="F216"/>
  <c r="H216" s="1"/>
  <c r="L216" s="1"/>
  <c r="P216" s="1"/>
  <c r="R216" s="1"/>
  <c r="F218"/>
  <c r="H218" s="1"/>
  <c r="L218" s="1"/>
  <c r="P218" s="1"/>
  <c r="R218" s="1"/>
  <c r="F222"/>
  <c r="H222" s="1"/>
  <c r="L222" s="1"/>
  <c r="P222" s="1"/>
  <c r="R222" s="1"/>
  <c r="F223"/>
  <c r="H223" s="1"/>
  <c r="L223" s="1"/>
  <c r="P223" s="1"/>
  <c r="R223" s="1"/>
  <c r="F227"/>
  <c r="H227" s="1"/>
  <c r="L227" s="1"/>
  <c r="P227" s="1"/>
  <c r="R227" s="1"/>
  <c r="F230"/>
  <c r="H230" s="1"/>
  <c r="L230" s="1"/>
  <c r="P230" s="1"/>
  <c r="R230" s="1"/>
  <c r="F234"/>
  <c r="H234" s="1"/>
  <c r="L234" s="1"/>
  <c r="P234" s="1"/>
  <c r="R234" s="1"/>
  <c r="F236"/>
  <c r="H236" s="1"/>
  <c r="L236" s="1"/>
  <c r="P236" s="1"/>
  <c r="R236" s="1"/>
  <c r="F238"/>
  <c r="H238" s="1"/>
  <c r="L238" s="1"/>
  <c r="P238" s="1"/>
  <c r="R238" s="1"/>
  <c r="F240"/>
  <c r="H240" s="1"/>
  <c r="L240" s="1"/>
  <c r="P240" s="1"/>
  <c r="R240" s="1"/>
  <c r="F242"/>
  <c r="H242" s="1"/>
  <c r="L242" s="1"/>
  <c r="P242" s="1"/>
  <c r="R242" s="1"/>
  <c r="F247"/>
  <c r="H247" s="1"/>
  <c r="L247" s="1"/>
  <c r="P247" s="1"/>
  <c r="R247" s="1"/>
  <c r="F248"/>
  <c r="H248" s="1"/>
  <c r="L248" s="1"/>
  <c r="P248" s="1"/>
  <c r="R248" s="1"/>
  <c r="F250"/>
  <c r="H250" s="1"/>
  <c r="L250" s="1"/>
  <c r="P250" s="1"/>
  <c r="R250" s="1"/>
  <c r="F251"/>
  <c r="H251" s="1"/>
  <c r="L251" s="1"/>
  <c r="P251" s="1"/>
  <c r="R251" s="1"/>
  <c r="F252"/>
  <c r="H252" s="1"/>
  <c r="L252" s="1"/>
  <c r="P252" s="1"/>
  <c r="R252" s="1"/>
  <c r="F255"/>
  <c r="H255" s="1"/>
  <c r="F256"/>
  <c r="H256" s="1"/>
  <c r="L256" s="1"/>
  <c r="P256" s="1"/>
  <c r="R256" s="1"/>
  <c r="F257"/>
  <c r="H257" s="1"/>
  <c r="L257" s="1"/>
  <c r="P257" s="1"/>
  <c r="R257" s="1"/>
  <c r="F262"/>
  <c r="H262" s="1"/>
  <c r="L262" s="1"/>
  <c r="P262" s="1"/>
  <c r="R262" s="1"/>
  <c r="F269"/>
  <c r="H269" s="1"/>
  <c r="L269" s="1"/>
  <c r="P269" s="1"/>
  <c r="R269" s="1"/>
  <c r="F271"/>
  <c r="H271" s="1"/>
  <c r="L271" s="1"/>
  <c r="P271" s="1"/>
  <c r="R271" s="1"/>
  <c r="F273"/>
  <c r="H273" s="1"/>
  <c r="L273" s="1"/>
  <c r="P273" s="1"/>
  <c r="R273" s="1"/>
  <c r="F275"/>
  <c r="H275" s="1"/>
  <c r="L275" s="1"/>
  <c r="P275" s="1"/>
  <c r="R275" s="1"/>
  <c r="F281"/>
  <c r="H281" s="1"/>
  <c r="L281" s="1"/>
  <c r="P281" s="1"/>
  <c r="R281" s="1"/>
  <c r="F282"/>
  <c r="H282" s="1"/>
  <c r="L282" s="1"/>
  <c r="P282" s="1"/>
  <c r="R282" s="1"/>
  <c r="F286"/>
  <c r="H286" s="1"/>
  <c r="L286" s="1"/>
  <c r="P286" s="1"/>
  <c r="R286" s="1"/>
  <c r="F287"/>
  <c r="F289"/>
  <c r="H289" s="1"/>
  <c r="L289" s="1"/>
  <c r="P289" s="1"/>
  <c r="R289" s="1"/>
  <c r="F290"/>
  <c r="H290" s="1"/>
  <c r="L290" s="1"/>
  <c r="P290" s="1"/>
  <c r="R290" s="1"/>
  <c r="F291"/>
  <c r="H291" s="1"/>
  <c r="L291" s="1"/>
  <c r="P291" s="1"/>
  <c r="R291" s="1"/>
  <c r="F292"/>
  <c r="H292" s="1"/>
  <c r="L292" s="1"/>
  <c r="P292" s="1"/>
  <c r="R292" s="1"/>
  <c r="F293"/>
  <c r="H293" s="1"/>
  <c r="L293" s="1"/>
  <c r="P293" s="1"/>
  <c r="R293" s="1"/>
  <c r="F297"/>
  <c r="H297" s="1"/>
  <c r="L297" s="1"/>
  <c r="P297" s="1"/>
  <c r="R297" s="1"/>
  <c r="F299"/>
  <c r="H299" s="1"/>
  <c r="L299" s="1"/>
  <c r="P299" s="1"/>
  <c r="R299" s="1"/>
  <c r="F301"/>
  <c r="H301" s="1"/>
  <c r="L301" s="1"/>
  <c r="P301" s="1"/>
  <c r="R301" s="1"/>
  <c r="F305"/>
  <c r="H305" s="1"/>
  <c r="L305" s="1"/>
  <c r="P305" s="1"/>
  <c r="R305" s="1"/>
  <c r="F307"/>
  <c r="H307" s="1"/>
  <c r="L307" s="1"/>
  <c r="P307" s="1"/>
  <c r="R307" s="1"/>
  <c r="F309"/>
  <c r="H309" s="1"/>
  <c r="L309" s="1"/>
  <c r="P309" s="1"/>
  <c r="R309" s="1"/>
  <c r="F310"/>
  <c r="H310" s="1"/>
  <c r="L310" s="1"/>
  <c r="P310" s="1"/>
  <c r="R310" s="1"/>
  <c r="F314"/>
  <c r="H314" s="1"/>
  <c r="L314" s="1"/>
  <c r="P314" s="1"/>
  <c r="R314" s="1"/>
  <c r="F315"/>
  <c r="H315" s="1"/>
  <c r="F316"/>
  <c r="H316" s="1"/>
  <c r="L316" s="1"/>
  <c r="P316" s="1"/>
  <c r="R316" s="1"/>
  <c r="F318"/>
  <c r="H318" s="1"/>
  <c r="L318" s="1"/>
  <c r="P318" s="1"/>
  <c r="R318" s="1"/>
  <c r="F319"/>
  <c r="H319" s="1"/>
  <c r="L319" s="1"/>
  <c r="P319" s="1"/>
  <c r="R319" s="1"/>
  <c r="F321"/>
  <c r="H321" s="1"/>
  <c r="L321" s="1"/>
  <c r="P321" s="1"/>
  <c r="R321" s="1"/>
  <c r="F323"/>
  <c r="H323" s="1"/>
  <c r="L323" s="1"/>
  <c r="P323" s="1"/>
  <c r="R323" s="1"/>
  <c r="F327"/>
  <c r="H327" s="1"/>
  <c r="L327" s="1"/>
  <c r="P327" s="1"/>
  <c r="R327" s="1"/>
  <c r="F329"/>
  <c r="F331"/>
  <c r="H331" s="1"/>
  <c r="L331" s="1"/>
  <c r="P331" s="1"/>
  <c r="R331" s="1"/>
  <c r="F338"/>
  <c r="H338" s="1"/>
  <c r="L338" s="1"/>
  <c r="P338" s="1"/>
  <c r="R338" s="1"/>
  <c r="F341"/>
  <c r="H341" s="1"/>
  <c r="L341" s="1"/>
  <c r="P341" s="1"/>
  <c r="R341" s="1"/>
  <c r="F343"/>
  <c r="H343" s="1"/>
  <c r="L343" s="1"/>
  <c r="P343" s="1"/>
  <c r="R343" s="1"/>
  <c r="F344"/>
  <c r="H344" s="1"/>
  <c r="L344" s="1"/>
  <c r="P344" s="1"/>
  <c r="R344" s="1"/>
  <c r="F347"/>
  <c r="H347" s="1"/>
  <c r="L347" s="1"/>
  <c r="P347" s="1"/>
  <c r="R347" s="1"/>
  <c r="F350"/>
  <c r="H350" s="1"/>
  <c r="L350" s="1"/>
  <c r="P350" s="1"/>
  <c r="R350" s="1"/>
  <c r="F356"/>
  <c r="H356" s="1"/>
  <c r="L356" s="1"/>
  <c r="P356" s="1"/>
  <c r="R356" s="1"/>
  <c r="F359"/>
  <c r="H359" s="1"/>
  <c r="L359" s="1"/>
  <c r="P359" s="1"/>
  <c r="R359" s="1"/>
  <c r="F362"/>
  <c r="H362" s="1"/>
  <c r="L362" s="1"/>
  <c r="P362" s="1"/>
  <c r="R362" s="1"/>
  <c r="F364"/>
  <c r="H364" s="1"/>
  <c r="F366"/>
  <c r="H366" s="1"/>
  <c r="L366" s="1"/>
  <c r="P366" s="1"/>
  <c r="R366" s="1"/>
  <c r="F371"/>
  <c r="H371" s="1"/>
  <c r="L371" s="1"/>
  <c r="P371" s="1"/>
  <c r="R371" s="1"/>
  <c r="F374"/>
  <c r="H374" s="1"/>
  <c r="L374" s="1"/>
  <c r="P374" s="1"/>
  <c r="R374" s="1"/>
  <c r="F378"/>
  <c r="H378" s="1"/>
  <c r="F379"/>
  <c r="H379" s="1"/>
  <c r="L379" s="1"/>
  <c r="P379" s="1"/>
  <c r="R379" s="1"/>
  <c r="F380"/>
  <c r="H380" s="1"/>
  <c r="L380" s="1"/>
  <c r="P380" s="1"/>
  <c r="R380" s="1"/>
  <c r="F381"/>
  <c r="H381" s="1"/>
  <c r="L381" s="1"/>
  <c r="P381" s="1"/>
  <c r="R381" s="1"/>
  <c r="F384"/>
  <c r="H384" s="1"/>
  <c r="L384" s="1"/>
  <c r="P384" s="1"/>
  <c r="R384" s="1"/>
  <c r="F385"/>
  <c r="H385" s="1"/>
  <c r="L385" s="1"/>
  <c r="P385" s="1"/>
  <c r="R385" s="1"/>
  <c r="F390"/>
  <c r="H390" s="1"/>
  <c r="L390" s="1"/>
  <c r="P390" s="1"/>
  <c r="R390" s="1"/>
  <c r="F391"/>
  <c r="H391" s="1"/>
  <c r="L391" s="1"/>
  <c r="P391" s="1"/>
  <c r="R391" s="1"/>
  <c r="F393"/>
  <c r="H393" s="1"/>
  <c r="L393" s="1"/>
  <c r="P393" s="1"/>
  <c r="R393" s="1"/>
  <c r="F395"/>
  <c r="H395" s="1"/>
  <c r="L395" s="1"/>
  <c r="P395" s="1"/>
  <c r="R395" s="1"/>
  <c r="F397"/>
  <c r="H397" s="1"/>
  <c r="L397" s="1"/>
  <c r="P397" s="1"/>
  <c r="R397" s="1"/>
  <c r="F398"/>
  <c r="H398" s="1"/>
  <c r="L398" s="1"/>
  <c r="P398" s="1"/>
  <c r="R398" s="1"/>
  <c r="F399"/>
  <c r="H399" s="1"/>
  <c r="L399" s="1"/>
  <c r="P399" s="1"/>
  <c r="R399" s="1"/>
  <c r="F400"/>
  <c r="H400" s="1"/>
  <c r="L400" s="1"/>
  <c r="P400" s="1"/>
  <c r="R400" s="1"/>
  <c r="F403"/>
  <c r="H403" s="1"/>
  <c r="L403" s="1"/>
  <c r="P403" s="1"/>
  <c r="R403" s="1"/>
  <c r="F406"/>
  <c r="H406" s="1"/>
  <c r="L406" s="1"/>
  <c r="P406" s="1"/>
  <c r="R406" s="1"/>
  <c r="F407"/>
  <c r="H407" s="1"/>
  <c r="L407" s="1"/>
  <c r="P407" s="1"/>
  <c r="R407" s="1"/>
  <c r="F410"/>
  <c r="H410" s="1"/>
  <c r="L410" s="1"/>
  <c r="P410" s="1"/>
  <c r="R410" s="1"/>
  <c r="F411"/>
  <c r="H411" s="1"/>
  <c r="L411" s="1"/>
  <c r="P411" s="1"/>
  <c r="R411" s="1"/>
  <c r="F412"/>
  <c r="H412" s="1"/>
  <c r="L412" s="1"/>
  <c r="P412" s="1"/>
  <c r="R412" s="1"/>
  <c r="F416"/>
  <c r="H416" s="1"/>
  <c r="L416" s="1"/>
  <c r="P416" s="1"/>
  <c r="R416" s="1"/>
  <c r="F417"/>
  <c r="H417" s="1"/>
  <c r="L417" s="1"/>
  <c r="P417" s="1"/>
  <c r="R417" s="1"/>
  <c r="F421"/>
  <c r="H421" s="1"/>
  <c r="L421" s="1"/>
  <c r="P421" s="1"/>
  <c r="R421" s="1"/>
  <c r="F422"/>
  <c r="H422" s="1"/>
  <c r="L422" s="1"/>
  <c r="P422" s="1"/>
  <c r="R422" s="1"/>
  <c r="F425"/>
  <c r="H425" s="1"/>
  <c r="L425" s="1"/>
  <c r="P425" s="1"/>
  <c r="R425" s="1"/>
  <c r="F426"/>
  <c r="H426" s="1"/>
  <c r="L426" s="1"/>
  <c r="P426" s="1"/>
  <c r="R426" s="1"/>
  <c r="F429"/>
  <c r="H429" s="1"/>
  <c r="L429" s="1"/>
  <c r="P429" s="1"/>
  <c r="R429" s="1"/>
  <c r="F431"/>
  <c r="H431" s="1"/>
  <c r="L431" s="1"/>
  <c r="P431" s="1"/>
  <c r="R431" s="1"/>
  <c r="F433"/>
  <c r="H433" s="1"/>
  <c r="L433" s="1"/>
  <c r="P433" s="1"/>
  <c r="R433" s="1"/>
  <c r="F434"/>
  <c r="H434" s="1"/>
  <c r="L434" s="1"/>
  <c r="P434" s="1"/>
  <c r="R434" s="1"/>
  <c r="F435"/>
  <c r="H435" s="1"/>
  <c r="L435" s="1"/>
  <c r="P435" s="1"/>
  <c r="R435" s="1"/>
  <c r="F437"/>
  <c r="H437" s="1"/>
  <c r="L437" s="1"/>
  <c r="P437" s="1"/>
  <c r="R437" s="1"/>
  <c r="F441"/>
  <c r="H441" s="1"/>
  <c r="L441" s="1"/>
  <c r="P441" s="1"/>
  <c r="R441" s="1"/>
  <c r="F443"/>
  <c r="H443" s="1"/>
  <c r="L443" s="1"/>
  <c r="P443" s="1"/>
  <c r="R443" s="1"/>
  <c r="F444"/>
  <c r="H444" s="1"/>
  <c r="L444" s="1"/>
  <c r="P444" s="1"/>
  <c r="R444" s="1"/>
  <c r="F445"/>
  <c r="H445" s="1"/>
  <c r="L445" s="1"/>
  <c r="P445" s="1"/>
  <c r="R445" s="1"/>
  <c r="F446"/>
  <c r="H446" s="1"/>
  <c r="L446" s="1"/>
  <c r="P446" s="1"/>
  <c r="R446" s="1"/>
  <c r="F448"/>
  <c r="H448" s="1"/>
  <c r="L448" s="1"/>
  <c r="P448" s="1"/>
  <c r="R448" s="1"/>
  <c r="F449"/>
  <c r="H449" s="1"/>
  <c r="L449" s="1"/>
  <c r="P449" s="1"/>
  <c r="R449" s="1"/>
  <c r="F450"/>
  <c r="H450" s="1"/>
  <c r="L450" s="1"/>
  <c r="P450" s="1"/>
  <c r="R450" s="1"/>
  <c r="F451"/>
  <c r="H451" s="1"/>
  <c r="L451" s="1"/>
  <c r="P451" s="1"/>
  <c r="R451" s="1"/>
  <c r="F453"/>
  <c r="H453" s="1"/>
  <c r="L453" s="1"/>
  <c r="P453" s="1"/>
  <c r="R453" s="1"/>
  <c r="F455"/>
  <c r="H455" s="1"/>
  <c r="L455" s="1"/>
  <c r="P455" s="1"/>
  <c r="R455" s="1"/>
  <c r="F457"/>
  <c r="H457" s="1"/>
  <c r="L457" s="1"/>
  <c r="P457" s="1"/>
  <c r="R457" s="1"/>
  <c r="F459"/>
  <c r="H459" s="1"/>
  <c r="L459" s="1"/>
  <c r="P459" s="1"/>
  <c r="R459" s="1"/>
  <c r="F461"/>
  <c r="H461" s="1"/>
  <c r="L461" s="1"/>
  <c r="P461" s="1"/>
  <c r="R461" s="1"/>
  <c r="F463"/>
  <c r="H463" s="1"/>
  <c r="L463" s="1"/>
  <c r="P463" s="1"/>
  <c r="R463" s="1"/>
  <c r="F465"/>
  <c r="H465" s="1"/>
  <c r="L465" s="1"/>
  <c r="P465" s="1"/>
  <c r="R465" s="1"/>
  <c r="F467"/>
  <c r="F469"/>
  <c r="H469" s="1"/>
  <c r="L469" s="1"/>
  <c r="P469" s="1"/>
  <c r="R469" s="1"/>
  <c r="E468"/>
  <c r="E467" s="1"/>
  <c r="E466" s="1"/>
  <c r="F466" s="1"/>
  <c r="E464"/>
  <c r="F464" s="1"/>
  <c r="H464" s="1"/>
  <c r="E462"/>
  <c r="F462" s="1"/>
  <c r="H462" s="1"/>
  <c r="L462" s="1"/>
  <c r="P462" s="1"/>
  <c r="R462" s="1"/>
  <c r="E460"/>
  <c r="F460" s="1"/>
  <c r="H460" s="1"/>
  <c r="L460" s="1"/>
  <c r="P460" s="1"/>
  <c r="R460" s="1"/>
  <c r="E458"/>
  <c r="F458" s="1"/>
  <c r="H458" s="1"/>
  <c r="L458" s="1"/>
  <c r="P458" s="1"/>
  <c r="R458" s="1"/>
  <c r="E456"/>
  <c r="F456" s="1"/>
  <c r="H456" s="1"/>
  <c r="E454"/>
  <c r="F454" s="1"/>
  <c r="H454" s="1"/>
  <c r="L454" s="1"/>
  <c r="P454" s="1"/>
  <c r="R454" s="1"/>
  <c r="E452"/>
  <c r="F452" s="1"/>
  <c r="H452" s="1"/>
  <c r="L452" s="1"/>
  <c r="P452" s="1"/>
  <c r="R452" s="1"/>
  <c r="E449"/>
  <c r="E447"/>
  <c r="F447" s="1"/>
  <c r="H447" s="1"/>
  <c r="E445"/>
  <c r="E442"/>
  <c r="F442" s="1"/>
  <c r="H442" s="1"/>
  <c r="L442" s="1"/>
  <c r="P442" s="1"/>
  <c r="R442" s="1"/>
  <c r="E440"/>
  <c r="F440" s="1"/>
  <c r="H440" s="1"/>
  <c r="L440" s="1"/>
  <c r="P440" s="1"/>
  <c r="R440" s="1"/>
  <c r="E439"/>
  <c r="E438" s="1"/>
  <c r="F438" s="1"/>
  <c r="E436"/>
  <c r="F436" s="1"/>
  <c r="H436" s="1"/>
  <c r="L436" s="1"/>
  <c r="P436" s="1"/>
  <c r="R436" s="1"/>
  <c r="E432"/>
  <c r="F432" s="1"/>
  <c r="H432" s="1"/>
  <c r="L432" s="1"/>
  <c r="P432" s="1"/>
  <c r="R432" s="1"/>
  <c r="E430"/>
  <c r="E428"/>
  <c r="F428" s="1"/>
  <c r="H428" s="1"/>
  <c r="E425"/>
  <c r="E424"/>
  <c r="F424" s="1"/>
  <c r="H424" s="1"/>
  <c r="E421"/>
  <c r="E420"/>
  <c r="F420" s="1"/>
  <c r="E415"/>
  <c r="E414" s="1"/>
  <c r="E411"/>
  <c r="E409"/>
  <c r="F409" s="1"/>
  <c r="H409" s="1"/>
  <c r="L409" s="1"/>
  <c r="P409" s="1"/>
  <c r="R409" s="1"/>
  <c r="E405"/>
  <c r="E404" s="1"/>
  <c r="F404" s="1"/>
  <c r="H404" s="1"/>
  <c r="E402"/>
  <c r="F402" s="1"/>
  <c r="H402" s="1"/>
  <c r="L402" s="1"/>
  <c r="P402" s="1"/>
  <c r="R402" s="1"/>
  <c r="E401"/>
  <c r="F401" s="1"/>
  <c r="H401" s="1"/>
  <c r="L401" s="1"/>
  <c r="P401" s="1"/>
  <c r="R401" s="1"/>
  <c r="E397"/>
  <c r="E396" s="1"/>
  <c r="F396" s="1"/>
  <c r="H396" s="1"/>
  <c r="E394"/>
  <c r="F394" s="1"/>
  <c r="H394" s="1"/>
  <c r="L394" s="1"/>
  <c r="P394" s="1"/>
  <c r="R394" s="1"/>
  <c r="E389"/>
  <c r="F389" s="1"/>
  <c r="E388"/>
  <c r="F388" s="1"/>
  <c r="E384"/>
  <c r="E383"/>
  <c r="E382" s="1"/>
  <c r="F382" s="1"/>
  <c r="E378"/>
  <c r="E377"/>
  <c r="F377" s="1"/>
  <c r="H377" s="1"/>
  <c r="E373"/>
  <c r="F373" s="1"/>
  <c r="H373" s="1"/>
  <c r="L373" s="1"/>
  <c r="P373" s="1"/>
  <c r="R373" s="1"/>
  <c r="E370"/>
  <c r="E369" s="1"/>
  <c r="E365"/>
  <c r="E364" s="1"/>
  <c r="E363" s="1"/>
  <c r="F363" s="1"/>
  <c r="E361"/>
  <c r="F361" s="1"/>
  <c r="H361" s="1"/>
  <c r="L361" s="1"/>
  <c r="P361" s="1"/>
  <c r="R361" s="1"/>
  <c r="E358"/>
  <c r="E357" s="1"/>
  <c r="F357" s="1"/>
  <c r="E355"/>
  <c r="F355" s="1"/>
  <c r="H355" s="1"/>
  <c r="L355" s="1"/>
  <c r="P355" s="1"/>
  <c r="R355" s="1"/>
  <c r="E354"/>
  <c r="E349"/>
  <c r="F349" s="1"/>
  <c r="H349" s="1"/>
  <c r="L349" s="1"/>
  <c r="P349" s="1"/>
  <c r="R349" s="1"/>
  <c r="E346"/>
  <c r="E345" s="1"/>
  <c r="F345" s="1"/>
  <c r="E343"/>
  <c r="E342" s="1"/>
  <c r="F342" s="1"/>
  <c r="H342" s="1"/>
  <c r="L342" s="1"/>
  <c r="P342" s="1"/>
  <c r="R342" s="1"/>
  <c r="E340"/>
  <c r="F340" s="1"/>
  <c r="H340" s="1"/>
  <c r="L340" s="1"/>
  <c r="P340" s="1"/>
  <c r="R340" s="1"/>
  <c r="E337"/>
  <c r="E336" s="1"/>
  <c r="F336" s="1"/>
  <c r="H336" s="1"/>
  <c r="L336" s="1"/>
  <c r="P336" s="1"/>
  <c r="R336" s="1"/>
  <c r="E330"/>
  <c r="E329" s="1"/>
  <c r="E328" s="1"/>
  <c r="F328" s="1"/>
  <c r="E326"/>
  <c r="E322"/>
  <c r="F322" s="1"/>
  <c r="H322" s="1"/>
  <c r="L322" s="1"/>
  <c r="P322" s="1"/>
  <c r="R322" s="1"/>
  <c r="E320"/>
  <c r="F320" s="1"/>
  <c r="H320" s="1"/>
  <c r="E317"/>
  <c r="E315"/>
  <c r="E313"/>
  <c r="F313" s="1"/>
  <c r="H313" s="1"/>
  <c r="L313" s="1"/>
  <c r="P313" s="1"/>
  <c r="R313" s="1"/>
  <c r="E309"/>
  <c r="E308" s="1"/>
  <c r="F308" s="1"/>
  <c r="H308" s="1"/>
  <c r="E306"/>
  <c r="F306" s="1"/>
  <c r="H306" s="1"/>
  <c r="L306" s="1"/>
  <c r="P306" s="1"/>
  <c r="R306" s="1"/>
  <c r="E304"/>
  <c r="E300"/>
  <c r="F300" s="1"/>
  <c r="H300" s="1"/>
  <c r="E298"/>
  <c r="E296"/>
  <c r="F296" s="1"/>
  <c r="H296" s="1"/>
  <c r="L296" s="1"/>
  <c r="P296" s="1"/>
  <c r="R296" s="1"/>
  <c r="E289"/>
  <c r="E288" s="1"/>
  <c r="E287" s="1"/>
  <c r="E285"/>
  <c r="E280"/>
  <c r="E274"/>
  <c r="F274" s="1"/>
  <c r="H274" s="1"/>
  <c r="E272"/>
  <c r="F272" s="1"/>
  <c r="H272" s="1"/>
  <c r="L272" s="1"/>
  <c r="P272" s="1"/>
  <c r="R272" s="1"/>
  <c r="E270"/>
  <c r="F270" s="1"/>
  <c r="H270" s="1"/>
  <c r="E268"/>
  <c r="E261"/>
  <c r="F261" s="1"/>
  <c r="H261" s="1"/>
  <c r="L261" s="1"/>
  <c r="P261" s="1"/>
  <c r="R261" s="1"/>
  <c r="E260"/>
  <c r="E255"/>
  <c r="E254"/>
  <c r="F254" s="1"/>
  <c r="H254" s="1"/>
  <c r="E250"/>
  <c r="E249" s="1"/>
  <c r="F249" s="1"/>
  <c r="E246"/>
  <c r="E241"/>
  <c r="F241" s="1"/>
  <c r="H241" s="1"/>
  <c r="L241" s="1"/>
  <c r="P241" s="1"/>
  <c r="R241" s="1"/>
  <c r="E239"/>
  <c r="F239" s="1"/>
  <c r="H239" s="1"/>
  <c r="E237"/>
  <c r="F237" s="1"/>
  <c r="H237" s="1"/>
  <c r="L237" s="1"/>
  <c r="P237" s="1"/>
  <c r="R237" s="1"/>
  <c r="E235"/>
  <c r="F235" s="1"/>
  <c r="H235" s="1"/>
  <c r="L235" s="1"/>
  <c r="P235" s="1"/>
  <c r="R235" s="1"/>
  <c r="E233"/>
  <c r="E229"/>
  <c r="E226"/>
  <c r="E221"/>
  <c r="F221" s="1"/>
  <c r="H221" s="1"/>
  <c r="L221" s="1"/>
  <c r="P221" s="1"/>
  <c r="R221" s="1"/>
  <c r="E220"/>
  <c r="E217"/>
  <c r="F217" s="1"/>
  <c r="H217" s="1"/>
  <c r="L217" s="1"/>
  <c r="P217" s="1"/>
  <c r="R217" s="1"/>
  <c r="E215"/>
  <c r="E212"/>
  <c r="E209"/>
  <c r="E206"/>
  <c r="F206" s="1"/>
  <c r="H206" s="1"/>
  <c r="L206" s="1"/>
  <c r="P206" s="1"/>
  <c r="R206" s="1"/>
  <c r="E204"/>
  <c r="E202"/>
  <c r="F202" s="1"/>
  <c r="H202" s="1"/>
  <c r="E200"/>
  <c r="E196"/>
  <c r="E193"/>
  <c r="E190"/>
  <c r="E187"/>
  <c r="F187" s="1"/>
  <c r="H187" s="1"/>
  <c r="L187" s="1"/>
  <c r="P187" s="1"/>
  <c r="R187" s="1"/>
  <c r="E185"/>
  <c r="F185" s="1"/>
  <c r="H185" s="1"/>
  <c r="L185" s="1"/>
  <c r="P185" s="1"/>
  <c r="R185" s="1"/>
  <c r="E183"/>
  <c r="E178"/>
  <c r="E174"/>
  <c r="E170"/>
  <c r="E169" s="1"/>
  <c r="F169" s="1"/>
  <c r="H169" s="1"/>
  <c r="E167"/>
  <c r="E163"/>
  <c r="E159"/>
  <c r="F159" s="1"/>
  <c r="H159" s="1"/>
  <c r="L159" s="1"/>
  <c r="P159" s="1"/>
  <c r="R159" s="1"/>
  <c r="E158"/>
  <c r="E155"/>
  <c r="E152"/>
  <c r="E151"/>
  <c r="F151" s="1"/>
  <c r="E148"/>
  <c r="E147" s="1"/>
  <c r="E146" s="1"/>
  <c r="E142"/>
  <c r="E139"/>
  <c r="F139" s="1"/>
  <c r="H139" s="1"/>
  <c r="E138"/>
  <c r="F138" s="1"/>
  <c r="H138" s="1"/>
  <c r="E136"/>
  <c r="E135" s="1"/>
  <c r="E130"/>
  <c r="E126"/>
  <c r="E125"/>
  <c r="F125" s="1"/>
  <c r="H125" s="1"/>
  <c r="E122"/>
  <c r="E121" s="1"/>
  <c r="E118"/>
  <c r="E114"/>
  <c r="E110"/>
  <c r="E108"/>
  <c r="F108" s="1"/>
  <c r="H108" s="1"/>
  <c r="L108" s="1"/>
  <c r="P108" s="1"/>
  <c r="R108" s="1"/>
  <c r="E105"/>
  <c r="E103"/>
  <c r="F103" s="1"/>
  <c r="H103" s="1"/>
  <c r="E101"/>
  <c r="E99"/>
  <c r="E92"/>
  <c r="E91" s="1"/>
  <c r="F91" s="1"/>
  <c r="E89"/>
  <c r="F89" s="1"/>
  <c r="H89" s="1"/>
  <c r="L89" s="1"/>
  <c r="P89" s="1"/>
  <c r="R89" s="1"/>
  <c r="E87"/>
  <c r="F87" s="1"/>
  <c r="H87" s="1"/>
  <c r="E85"/>
  <c r="F85" s="1"/>
  <c r="H85" s="1"/>
  <c r="L85" s="1"/>
  <c r="P85" s="1"/>
  <c r="R85" s="1"/>
  <c r="E83"/>
  <c r="F83" s="1"/>
  <c r="H83" s="1"/>
  <c r="L83" s="1"/>
  <c r="P83" s="1"/>
  <c r="R83" s="1"/>
  <c r="E81"/>
  <c r="F81" s="1"/>
  <c r="H81" s="1"/>
  <c r="L81" s="1"/>
  <c r="P81" s="1"/>
  <c r="R81" s="1"/>
  <c r="E79"/>
  <c r="F79" s="1"/>
  <c r="H79" s="1"/>
  <c r="E77"/>
  <c r="E75"/>
  <c r="F75" s="1"/>
  <c r="H75" s="1"/>
  <c r="L75" s="1"/>
  <c r="P75" s="1"/>
  <c r="R75" s="1"/>
  <c r="E71"/>
  <c r="E70" s="1"/>
  <c r="F70" s="1"/>
  <c r="E65"/>
  <c r="F65" s="1"/>
  <c r="H65" s="1"/>
  <c r="L65" s="1"/>
  <c r="P65" s="1"/>
  <c r="R65" s="1"/>
  <c r="E59"/>
  <c r="E56"/>
  <c r="E55"/>
  <c r="F55" s="1"/>
  <c r="E51"/>
  <c r="F51" s="1"/>
  <c r="H51" s="1"/>
  <c r="L51" s="1"/>
  <c r="P51" s="1"/>
  <c r="R51" s="1"/>
  <c r="E49"/>
  <c r="F49" s="1"/>
  <c r="H49" s="1"/>
  <c r="L49" s="1"/>
  <c r="P49" s="1"/>
  <c r="R49" s="1"/>
  <c r="E47"/>
  <c r="F47" s="1"/>
  <c r="H47" s="1"/>
  <c r="L47" s="1"/>
  <c r="P47" s="1"/>
  <c r="R47" s="1"/>
  <c r="E45"/>
  <c r="F45" s="1"/>
  <c r="H45" s="1"/>
  <c r="E43"/>
  <c r="E41"/>
  <c r="F41" s="1"/>
  <c r="H41" s="1"/>
  <c r="L41" s="1"/>
  <c r="P41" s="1"/>
  <c r="R41" s="1"/>
  <c r="E39"/>
  <c r="F39" s="1"/>
  <c r="H39" s="1"/>
  <c r="L39" s="1"/>
  <c r="P39" s="1"/>
  <c r="R39" s="1"/>
  <c r="E35"/>
  <c r="E32"/>
  <c r="F32" s="1"/>
  <c r="H32" s="1"/>
  <c r="L32" s="1"/>
  <c r="P32" s="1"/>
  <c r="R32" s="1"/>
  <c r="E30"/>
  <c r="F30" s="1"/>
  <c r="E28"/>
  <c r="F28" s="1"/>
  <c r="H28" s="1"/>
  <c r="L28" s="1"/>
  <c r="P28" s="1"/>
  <c r="R28" s="1"/>
  <c r="E26"/>
  <c r="F26" s="1"/>
  <c r="E24"/>
  <c r="F24" s="1"/>
  <c r="H24" s="1"/>
  <c r="L24" s="1"/>
  <c r="P24" s="1"/>
  <c r="R24" s="1"/>
  <c r="E22"/>
  <c r="E20"/>
  <c r="F20" s="1"/>
  <c r="H20" s="1"/>
  <c r="L20" s="1"/>
  <c r="P20" s="1"/>
  <c r="R20" s="1"/>
  <c r="E141" l="1"/>
  <c r="F141" s="1"/>
  <c r="H141" s="1"/>
  <c r="F142"/>
  <c r="H142" s="1"/>
  <c r="L142" s="1"/>
  <c r="P142" s="1"/>
  <c r="R142" s="1"/>
  <c r="E154"/>
  <c r="F155"/>
  <c r="H155" s="1"/>
  <c r="F193"/>
  <c r="H193" s="1"/>
  <c r="L193" s="1"/>
  <c r="P193" s="1"/>
  <c r="R193" s="1"/>
  <c r="E192"/>
  <c r="F192" s="1"/>
  <c r="H192" s="1"/>
  <c r="F215"/>
  <c r="H215" s="1"/>
  <c r="E214"/>
  <c r="F214" s="1"/>
  <c r="H214" s="1"/>
  <c r="E219"/>
  <c r="F219" s="1"/>
  <c r="F220"/>
  <c r="H220" s="1"/>
  <c r="F233"/>
  <c r="H233" s="1"/>
  <c r="L233" s="1"/>
  <c r="P233" s="1"/>
  <c r="R233" s="1"/>
  <c r="E232"/>
  <c r="F280"/>
  <c r="H280" s="1"/>
  <c r="L280" s="1"/>
  <c r="P280" s="1"/>
  <c r="R280" s="1"/>
  <c r="E279"/>
  <c r="E19"/>
  <c r="F19" s="1"/>
  <c r="H19" s="1"/>
  <c r="F22"/>
  <c r="E34"/>
  <c r="F34" s="1"/>
  <c r="F35"/>
  <c r="H35" s="1"/>
  <c r="L35" s="1"/>
  <c r="P35" s="1"/>
  <c r="R35" s="1"/>
  <c r="E58"/>
  <c r="F58" s="1"/>
  <c r="F59"/>
  <c r="H59" s="1"/>
  <c r="L59" s="1"/>
  <c r="P59" s="1"/>
  <c r="R59" s="1"/>
  <c r="E74"/>
  <c r="F77"/>
  <c r="H77" s="1"/>
  <c r="L77" s="1"/>
  <c r="P77" s="1"/>
  <c r="R77" s="1"/>
  <c r="E98"/>
  <c r="E97" s="1"/>
  <c r="F97" s="1"/>
  <c r="F99"/>
  <c r="H99" s="1"/>
  <c r="E113"/>
  <c r="F113" s="1"/>
  <c r="H113" s="1"/>
  <c r="F114"/>
  <c r="H114" s="1"/>
  <c r="L114" s="1"/>
  <c r="P114" s="1"/>
  <c r="R114" s="1"/>
  <c r="E157"/>
  <c r="F157" s="1"/>
  <c r="F158"/>
  <c r="H158" s="1"/>
  <c r="F167"/>
  <c r="H167" s="1"/>
  <c r="E166"/>
  <c r="F166" s="1"/>
  <c r="H166" s="1"/>
  <c r="F178"/>
  <c r="H178" s="1"/>
  <c r="E177"/>
  <c r="F190"/>
  <c r="H190" s="1"/>
  <c r="E189"/>
  <c r="F189" s="1"/>
  <c r="H189" s="1"/>
  <c r="F196"/>
  <c r="H196" s="1"/>
  <c r="L196" s="1"/>
  <c r="P196" s="1"/>
  <c r="R196" s="1"/>
  <c r="E195"/>
  <c r="F195" s="1"/>
  <c r="H195" s="1"/>
  <c r="F212"/>
  <c r="H212" s="1"/>
  <c r="L212" s="1"/>
  <c r="P212" s="1"/>
  <c r="R212" s="1"/>
  <c r="E211"/>
  <c r="F211" s="1"/>
  <c r="H211" s="1"/>
  <c r="F229"/>
  <c r="H229" s="1"/>
  <c r="L229" s="1"/>
  <c r="P229" s="1"/>
  <c r="R229" s="1"/>
  <c r="E228"/>
  <c r="F228" s="1"/>
  <c r="F246"/>
  <c r="H246" s="1"/>
  <c r="E245"/>
  <c r="F245" s="1"/>
  <c r="H245" s="1"/>
  <c r="E259"/>
  <c r="F259" s="1"/>
  <c r="F260"/>
  <c r="H260" s="1"/>
  <c r="E267"/>
  <c r="F268"/>
  <c r="H268" s="1"/>
  <c r="L268" s="1"/>
  <c r="E284"/>
  <c r="F285"/>
  <c r="H285" s="1"/>
  <c r="L285" s="1"/>
  <c r="P285" s="1"/>
  <c r="R285" s="1"/>
  <c r="E312"/>
  <c r="F317"/>
  <c r="H317" s="1"/>
  <c r="L317" s="1"/>
  <c r="P317" s="1"/>
  <c r="R317" s="1"/>
  <c r="F414"/>
  <c r="E413"/>
  <c r="F413" s="1"/>
  <c r="G112"/>
  <c r="G165"/>
  <c r="H219"/>
  <c r="H363"/>
  <c r="F118"/>
  <c r="H118" s="1"/>
  <c r="E117"/>
  <c r="F117" s="1"/>
  <c r="H117" s="1"/>
  <c r="E129"/>
  <c r="F130"/>
  <c r="H130" s="1"/>
  <c r="L130" s="1"/>
  <c r="P130" s="1"/>
  <c r="R130" s="1"/>
  <c r="F163"/>
  <c r="H163" s="1"/>
  <c r="E162"/>
  <c r="F174"/>
  <c r="H174" s="1"/>
  <c r="L174" s="1"/>
  <c r="P174" s="1"/>
  <c r="R174" s="1"/>
  <c r="E173"/>
  <c r="F183"/>
  <c r="H183" s="1"/>
  <c r="E182"/>
  <c r="F209"/>
  <c r="H209" s="1"/>
  <c r="L209" s="1"/>
  <c r="P209" s="1"/>
  <c r="R209" s="1"/>
  <c r="E208"/>
  <c r="F208" s="1"/>
  <c r="H208" s="1"/>
  <c r="E225"/>
  <c r="F226"/>
  <c r="H226" s="1"/>
  <c r="L226" s="1"/>
  <c r="P226" s="1"/>
  <c r="R226" s="1"/>
  <c r="F326"/>
  <c r="H326" s="1"/>
  <c r="L326" s="1"/>
  <c r="P326" s="1"/>
  <c r="R326" s="1"/>
  <c r="E325"/>
  <c r="F415"/>
  <c r="H415" s="1"/>
  <c r="L415" s="1"/>
  <c r="P415" s="1"/>
  <c r="R415" s="1"/>
  <c r="F358"/>
  <c r="H358" s="1"/>
  <c r="L358" s="1"/>
  <c r="P358" s="1"/>
  <c r="R358" s="1"/>
  <c r="M440"/>
  <c r="S440" s="1"/>
  <c r="U440" s="1"/>
  <c r="W440" s="1"/>
  <c r="M425"/>
  <c r="S425" s="1"/>
  <c r="U425" s="1"/>
  <c r="W425" s="1"/>
  <c r="M421"/>
  <c r="S421" s="1"/>
  <c r="U421" s="1"/>
  <c r="W421" s="1"/>
  <c r="E38"/>
  <c r="F38" s="1"/>
  <c r="E134"/>
  <c r="F134" s="1"/>
  <c r="E199"/>
  <c r="E295"/>
  <c r="E303"/>
  <c r="F303" s="1"/>
  <c r="E339"/>
  <c r="F339" s="1"/>
  <c r="H339" s="1"/>
  <c r="E360"/>
  <c r="F360" s="1"/>
  <c r="E372"/>
  <c r="F372" s="1"/>
  <c r="H372" s="1"/>
  <c r="E376"/>
  <c r="F376" s="1"/>
  <c r="E408"/>
  <c r="F408" s="1"/>
  <c r="E419"/>
  <c r="E427"/>
  <c r="F427" s="1"/>
  <c r="F468"/>
  <c r="H468" s="1"/>
  <c r="F430"/>
  <c r="H430" s="1"/>
  <c r="L430" s="1"/>
  <c r="P430" s="1"/>
  <c r="R430" s="1"/>
  <c r="F383"/>
  <c r="F369"/>
  <c r="H369" s="1"/>
  <c r="F365"/>
  <c r="H365" s="1"/>
  <c r="L365" s="1"/>
  <c r="P365" s="1"/>
  <c r="R365" s="1"/>
  <c r="F346"/>
  <c r="F330"/>
  <c r="H330" s="1"/>
  <c r="L330" s="1"/>
  <c r="P330" s="1"/>
  <c r="R330" s="1"/>
  <c r="F304"/>
  <c r="H304" s="1"/>
  <c r="F298"/>
  <c r="H298" s="1"/>
  <c r="L298" s="1"/>
  <c r="P298" s="1"/>
  <c r="R298" s="1"/>
  <c r="F288"/>
  <c r="F147"/>
  <c r="H147" s="1"/>
  <c r="F135"/>
  <c r="H135" s="1"/>
  <c r="F43"/>
  <c r="H43" s="1"/>
  <c r="L43" s="1"/>
  <c r="P43" s="1"/>
  <c r="R43" s="1"/>
  <c r="J38"/>
  <c r="M38" s="1"/>
  <c r="J74"/>
  <c r="J117"/>
  <c r="M117" s="1"/>
  <c r="J134"/>
  <c r="M134" s="1"/>
  <c r="J166"/>
  <c r="J177"/>
  <c r="J182"/>
  <c r="M182" s="1"/>
  <c r="J189"/>
  <c r="M189" s="1"/>
  <c r="J214"/>
  <c r="M214" s="1"/>
  <c r="J254"/>
  <c r="M254" s="1"/>
  <c r="J260"/>
  <c r="J267"/>
  <c r="J295"/>
  <c r="J312"/>
  <c r="J354"/>
  <c r="J408"/>
  <c r="M408" s="1"/>
  <c r="J427"/>
  <c r="M427" s="1"/>
  <c r="M467"/>
  <c r="M428"/>
  <c r="M420"/>
  <c r="M414"/>
  <c r="M383"/>
  <c r="M377"/>
  <c r="M373"/>
  <c r="S373" s="1"/>
  <c r="U373" s="1"/>
  <c r="W373" s="1"/>
  <c r="M365"/>
  <c r="M349"/>
  <c r="S349" s="1"/>
  <c r="U349" s="1"/>
  <c r="W349" s="1"/>
  <c r="M343"/>
  <c r="S343" s="1"/>
  <c r="U343" s="1"/>
  <c r="W343" s="1"/>
  <c r="M337"/>
  <c r="S337" s="1"/>
  <c r="U337" s="1"/>
  <c r="W337" s="1"/>
  <c r="M329"/>
  <c r="M325"/>
  <c r="M313"/>
  <c r="S313" s="1"/>
  <c r="U313" s="1"/>
  <c r="W313" s="1"/>
  <c r="M309"/>
  <c r="S309" s="1"/>
  <c r="U309" s="1"/>
  <c r="W309" s="1"/>
  <c r="M289"/>
  <c r="S289" s="1"/>
  <c r="U289" s="1"/>
  <c r="W289" s="1"/>
  <c r="M279"/>
  <c r="M250"/>
  <c r="S250" s="1"/>
  <c r="U250" s="1"/>
  <c r="W250" s="1"/>
  <c r="M232"/>
  <c r="M226"/>
  <c r="S226" s="1"/>
  <c r="U226" s="1"/>
  <c r="W226" s="1"/>
  <c r="M220"/>
  <c r="M212"/>
  <c r="S212" s="1"/>
  <c r="U212" s="1"/>
  <c r="W212" s="1"/>
  <c r="M200"/>
  <c r="M174"/>
  <c r="S174" s="1"/>
  <c r="U174" s="1"/>
  <c r="W174" s="1"/>
  <c r="M170"/>
  <c r="S170" s="1"/>
  <c r="U170" s="1"/>
  <c r="W170" s="1"/>
  <c r="M162"/>
  <c r="S162" s="1"/>
  <c r="M158"/>
  <c r="M154"/>
  <c r="M148"/>
  <c r="S148" s="1"/>
  <c r="U148" s="1"/>
  <c r="W148" s="1"/>
  <c r="M142"/>
  <c r="S142" s="1"/>
  <c r="U142" s="1"/>
  <c r="W142" s="1"/>
  <c r="M136"/>
  <c r="S136" s="1"/>
  <c r="U136" s="1"/>
  <c r="W136" s="1"/>
  <c r="M130"/>
  <c r="S130" s="1"/>
  <c r="U130" s="1"/>
  <c r="W130" s="1"/>
  <c r="M122"/>
  <c r="S122" s="1"/>
  <c r="U122" s="1"/>
  <c r="W122" s="1"/>
  <c r="M114"/>
  <c r="S114" s="1"/>
  <c r="U114" s="1"/>
  <c r="W114" s="1"/>
  <c r="M99"/>
  <c r="S99" s="1"/>
  <c r="M75"/>
  <c r="S75" s="1"/>
  <c r="U75" s="1"/>
  <c r="W75" s="1"/>
  <c r="M71"/>
  <c r="S71" s="1"/>
  <c r="U71" s="1"/>
  <c r="W71" s="1"/>
  <c r="M59"/>
  <c r="S59" s="1"/>
  <c r="U59" s="1"/>
  <c r="W59" s="1"/>
  <c r="M41"/>
  <c r="M20"/>
  <c r="H55"/>
  <c r="H70"/>
  <c r="G74"/>
  <c r="G267"/>
  <c r="H357"/>
  <c r="G408"/>
  <c r="H408" s="1"/>
  <c r="S28"/>
  <c r="U28" s="1"/>
  <c r="W28" s="1"/>
  <c r="S58"/>
  <c r="S64"/>
  <c r="S228"/>
  <c r="S424"/>
  <c r="S430"/>
  <c r="U430" s="1"/>
  <c r="W430" s="1"/>
  <c r="H346"/>
  <c r="H249"/>
  <c r="L147"/>
  <c r="L169"/>
  <c r="P169" s="1"/>
  <c r="T335"/>
  <c r="E353"/>
  <c r="F353" s="1"/>
  <c r="F439"/>
  <c r="H439" s="1"/>
  <c r="L439" s="1"/>
  <c r="P439" s="1"/>
  <c r="R439" s="1"/>
  <c r="F405"/>
  <c r="H405" s="1"/>
  <c r="L405" s="1"/>
  <c r="P405" s="1"/>
  <c r="R405" s="1"/>
  <c r="F370"/>
  <c r="H370" s="1"/>
  <c r="F354"/>
  <c r="F337"/>
  <c r="H337" s="1"/>
  <c r="L337" s="1"/>
  <c r="P337" s="1"/>
  <c r="R337" s="1"/>
  <c r="J198"/>
  <c r="M198" s="1"/>
  <c r="J244"/>
  <c r="M419"/>
  <c r="M405"/>
  <c r="S405" s="1"/>
  <c r="U405" s="1"/>
  <c r="W405" s="1"/>
  <c r="M364"/>
  <c r="M330"/>
  <c r="M304"/>
  <c r="S304" s="1"/>
  <c r="U304" s="1"/>
  <c r="W304" s="1"/>
  <c r="M288"/>
  <c r="M284"/>
  <c r="M245"/>
  <c r="M199"/>
  <c r="M173"/>
  <c r="M163"/>
  <c r="S163" s="1"/>
  <c r="U163" s="1"/>
  <c r="W163" s="1"/>
  <c r="M155"/>
  <c r="S155" s="1"/>
  <c r="U155" s="1"/>
  <c r="W155" s="1"/>
  <c r="M129"/>
  <c r="M113"/>
  <c r="M98"/>
  <c r="H22"/>
  <c r="H26"/>
  <c r="H30"/>
  <c r="H34"/>
  <c r="H58"/>
  <c r="H91"/>
  <c r="G98"/>
  <c r="H134"/>
  <c r="H157"/>
  <c r="L157" s="1"/>
  <c r="P157" s="1"/>
  <c r="R157" s="1"/>
  <c r="H228"/>
  <c r="L228" s="1"/>
  <c r="H360"/>
  <c r="L360" s="1"/>
  <c r="P360" s="1"/>
  <c r="R360" s="1"/>
  <c r="H438"/>
  <c r="S91"/>
  <c r="S101"/>
  <c r="U101" s="1"/>
  <c r="W101" s="1"/>
  <c r="S117"/>
  <c r="U117" s="1"/>
  <c r="W117" s="1"/>
  <c r="S125"/>
  <c r="U125" s="1"/>
  <c r="W125" s="1"/>
  <c r="S141"/>
  <c r="U141" s="1"/>
  <c r="W141" s="1"/>
  <c r="S151"/>
  <c r="S154"/>
  <c r="S161"/>
  <c r="S173"/>
  <c r="S189"/>
  <c r="U189" s="1"/>
  <c r="W189" s="1"/>
  <c r="S195"/>
  <c r="U195" s="1"/>
  <c r="W195" s="1"/>
  <c r="S211"/>
  <c r="U211" s="1"/>
  <c r="W211" s="1"/>
  <c r="S279"/>
  <c r="S326"/>
  <c r="U326" s="1"/>
  <c r="W326" s="1"/>
  <c r="S372"/>
  <c r="U372" s="1"/>
  <c r="W372" s="1"/>
  <c r="S383"/>
  <c r="S389"/>
  <c r="S396"/>
  <c r="U396" s="1"/>
  <c r="W396" s="1"/>
  <c r="S404"/>
  <c r="U404" s="1"/>
  <c r="W404" s="1"/>
  <c r="S411"/>
  <c r="U411" s="1"/>
  <c r="W411" s="1"/>
  <c r="S468"/>
  <c r="U468" s="1"/>
  <c r="W468" s="1"/>
  <c r="L141"/>
  <c r="P141" s="1"/>
  <c r="L424"/>
  <c r="P424" s="1"/>
  <c r="R424" s="1"/>
  <c r="P268"/>
  <c r="R268" s="1"/>
  <c r="O267"/>
  <c r="S34"/>
  <c r="U34" s="1"/>
  <c r="S41"/>
  <c r="U41" s="1"/>
  <c r="W41" s="1"/>
  <c r="S49"/>
  <c r="U49" s="1"/>
  <c r="W49" s="1"/>
  <c r="S55"/>
  <c r="S70"/>
  <c r="N74"/>
  <c r="S85"/>
  <c r="U85" s="1"/>
  <c r="W85" s="1"/>
  <c r="N98"/>
  <c r="S121"/>
  <c r="U121" s="1"/>
  <c r="W121" s="1"/>
  <c r="S138"/>
  <c r="U138" s="1"/>
  <c r="W138" s="1"/>
  <c r="S169"/>
  <c r="U169" s="1"/>
  <c r="W169" s="1"/>
  <c r="N182"/>
  <c r="S192"/>
  <c r="U192" s="1"/>
  <c r="W192" s="1"/>
  <c r="N199"/>
  <c r="S209"/>
  <c r="U209" s="1"/>
  <c r="W209" s="1"/>
  <c r="N214"/>
  <c r="S214" s="1"/>
  <c r="U214" s="1"/>
  <c r="S221"/>
  <c r="U221" s="1"/>
  <c r="W221" s="1"/>
  <c r="S233"/>
  <c r="U233" s="1"/>
  <c r="W233" s="1"/>
  <c r="S241"/>
  <c r="U241" s="1"/>
  <c r="W241" s="1"/>
  <c r="S254"/>
  <c r="U254" s="1"/>
  <c r="W254" s="1"/>
  <c r="N267"/>
  <c r="S285"/>
  <c r="U285" s="1"/>
  <c r="W285" s="1"/>
  <c r="S306"/>
  <c r="U306" s="1"/>
  <c r="W306" s="1"/>
  <c r="S357"/>
  <c r="S370"/>
  <c r="U370" s="1"/>
  <c r="W370" s="1"/>
  <c r="S401"/>
  <c r="U401" s="1"/>
  <c r="W401" s="1"/>
  <c r="N408"/>
  <c r="S408" s="1"/>
  <c r="U408" s="1"/>
  <c r="S428"/>
  <c r="U428" s="1"/>
  <c r="W428" s="1"/>
  <c r="S447"/>
  <c r="U447" s="1"/>
  <c r="W447" s="1"/>
  <c r="S456"/>
  <c r="U456" s="1"/>
  <c r="W456" s="1"/>
  <c r="S464"/>
  <c r="U464" s="1"/>
  <c r="W464" s="1"/>
  <c r="S62"/>
  <c r="U62" s="1"/>
  <c r="S346"/>
  <c r="U346" s="1"/>
  <c r="W346" s="1"/>
  <c r="S249"/>
  <c r="U249" s="1"/>
  <c r="W249" s="1"/>
  <c r="L45"/>
  <c r="P45" s="1"/>
  <c r="R45" s="1"/>
  <c r="L56"/>
  <c r="P56" s="1"/>
  <c r="R56" s="1"/>
  <c r="L61"/>
  <c r="P61" s="1"/>
  <c r="R61" s="1"/>
  <c r="L68"/>
  <c r="P68" s="1"/>
  <c r="R68" s="1"/>
  <c r="K98"/>
  <c r="K97" s="1"/>
  <c r="L103"/>
  <c r="P103" s="1"/>
  <c r="R103" s="1"/>
  <c r="L117"/>
  <c r="P117" s="1"/>
  <c r="R117" s="1"/>
  <c r="L163"/>
  <c r="P163" s="1"/>
  <c r="R163" s="1"/>
  <c r="L189"/>
  <c r="P189" s="1"/>
  <c r="R189" s="1"/>
  <c r="L195"/>
  <c r="P195" s="1"/>
  <c r="R195" s="1"/>
  <c r="L202"/>
  <c r="P202" s="1"/>
  <c r="R202" s="1"/>
  <c r="L211"/>
  <c r="P211" s="1"/>
  <c r="R211" s="1"/>
  <c r="L239"/>
  <c r="P239" s="1"/>
  <c r="R239" s="1"/>
  <c r="L246"/>
  <c r="P246" s="1"/>
  <c r="R246" s="1"/>
  <c r="L255"/>
  <c r="P255" s="1"/>
  <c r="R255" s="1"/>
  <c r="K295"/>
  <c r="L300"/>
  <c r="P300" s="1"/>
  <c r="R300" s="1"/>
  <c r="L346"/>
  <c r="P346" s="1"/>
  <c r="R346" s="1"/>
  <c r="L372"/>
  <c r="P372" s="1"/>
  <c r="R372" s="1"/>
  <c r="L404"/>
  <c r="K408"/>
  <c r="L408" s="1"/>
  <c r="P408" s="1"/>
  <c r="R408" s="1"/>
  <c r="K427"/>
  <c r="L447"/>
  <c r="P447" s="1"/>
  <c r="R447" s="1"/>
  <c r="L456"/>
  <c r="P456" s="1"/>
  <c r="R456" s="1"/>
  <c r="L464"/>
  <c r="P464" s="1"/>
  <c r="R464" s="1"/>
  <c r="U55"/>
  <c r="T98"/>
  <c r="U154"/>
  <c r="T267"/>
  <c r="T303"/>
  <c r="T312"/>
  <c r="U360"/>
  <c r="U95"/>
  <c r="W95" s="1"/>
  <c r="L332"/>
  <c r="P332" s="1"/>
  <c r="R332" s="1"/>
  <c r="K388"/>
  <c r="O38"/>
  <c r="O214"/>
  <c r="O198" s="1"/>
  <c r="O295"/>
  <c r="L22"/>
  <c r="P22" s="1"/>
  <c r="R22" s="1"/>
  <c r="L26"/>
  <c r="P26" s="1"/>
  <c r="R26" s="1"/>
  <c r="L30"/>
  <c r="P30" s="1"/>
  <c r="R30" s="1"/>
  <c r="L34"/>
  <c r="P34" s="1"/>
  <c r="R34" s="1"/>
  <c r="L58"/>
  <c r="P58" s="1"/>
  <c r="R58" s="1"/>
  <c r="L70"/>
  <c r="P70" s="1"/>
  <c r="R70" s="1"/>
  <c r="L79"/>
  <c r="P79" s="1"/>
  <c r="R79" s="1"/>
  <c r="L87"/>
  <c r="P87" s="1"/>
  <c r="R87" s="1"/>
  <c r="L91"/>
  <c r="P91" s="1"/>
  <c r="R91" s="1"/>
  <c r="L105"/>
  <c r="P105" s="1"/>
  <c r="R105" s="1"/>
  <c r="L121"/>
  <c r="P121" s="1"/>
  <c r="L125"/>
  <c r="P125" s="1"/>
  <c r="R125" s="1"/>
  <c r="L135"/>
  <c r="L139"/>
  <c r="P139" s="1"/>
  <c r="R139" s="1"/>
  <c r="L167"/>
  <c r="P167" s="1"/>
  <c r="R167" s="1"/>
  <c r="L183"/>
  <c r="P183" s="1"/>
  <c r="R183" s="1"/>
  <c r="L192"/>
  <c r="L208"/>
  <c r="P208" s="1"/>
  <c r="R208" s="1"/>
  <c r="L215"/>
  <c r="P215" s="1"/>
  <c r="R215" s="1"/>
  <c r="L249"/>
  <c r="P249" s="1"/>
  <c r="L270"/>
  <c r="P270" s="1"/>
  <c r="R270" s="1"/>
  <c r="L274"/>
  <c r="L308"/>
  <c r="L320"/>
  <c r="P320" s="1"/>
  <c r="R320" s="1"/>
  <c r="L357"/>
  <c r="L370"/>
  <c r="P370" s="1"/>
  <c r="R370" s="1"/>
  <c r="L378"/>
  <c r="P378" s="1"/>
  <c r="R378" s="1"/>
  <c r="L396"/>
  <c r="U22"/>
  <c r="U26"/>
  <c r="W26" s="1"/>
  <c r="U58"/>
  <c r="U64"/>
  <c r="W64" s="1"/>
  <c r="U70"/>
  <c r="U91"/>
  <c r="W91" s="1"/>
  <c r="U228"/>
  <c r="U320"/>
  <c r="W320" s="1"/>
  <c r="U357"/>
  <c r="W357" s="1"/>
  <c r="U333"/>
  <c r="W333" s="1"/>
  <c r="T388"/>
  <c r="P274"/>
  <c r="R274" s="1"/>
  <c r="V335"/>
  <c r="W56"/>
  <c r="W68"/>
  <c r="V98"/>
  <c r="W154"/>
  <c r="V182"/>
  <c r="V199"/>
  <c r="W274"/>
  <c r="W315"/>
  <c r="W360"/>
  <c r="V408"/>
  <c r="W408" s="1"/>
  <c r="V427"/>
  <c r="V439"/>
  <c r="W53"/>
  <c r="W276"/>
  <c r="P263"/>
  <c r="R263" s="1"/>
  <c r="R169"/>
  <c r="R121"/>
  <c r="W22"/>
  <c r="W30"/>
  <c r="W34"/>
  <c r="W58"/>
  <c r="W70"/>
  <c r="W214"/>
  <c r="W228"/>
  <c r="W264"/>
  <c r="R249"/>
  <c r="R141"/>
  <c r="Q328"/>
  <c r="Q386"/>
  <c r="Q180"/>
  <c r="Q165"/>
  <c r="Q145" s="1"/>
  <c r="Q134"/>
  <c r="Q244"/>
  <c r="Q294"/>
  <c r="Q266"/>
  <c r="Q112"/>
  <c r="V263"/>
  <c r="W263" s="1"/>
  <c r="V376"/>
  <c r="W378"/>
  <c r="V312"/>
  <c r="V97"/>
  <c r="V382"/>
  <c r="V438"/>
  <c r="V466"/>
  <c r="V172"/>
  <c r="V181"/>
  <c r="V198"/>
  <c r="V224"/>
  <c r="V423"/>
  <c r="V150"/>
  <c r="V161"/>
  <c r="V231"/>
  <c r="V243"/>
  <c r="V266"/>
  <c r="V278"/>
  <c r="V302"/>
  <c r="V367"/>
  <c r="V73"/>
  <c r="V128"/>
  <c r="V287"/>
  <c r="V328"/>
  <c r="V353"/>
  <c r="V387"/>
  <c r="V418"/>
  <c r="W62"/>
  <c r="V55"/>
  <c r="W55" s="1"/>
  <c r="V67"/>
  <c r="O312"/>
  <c r="O311" s="1"/>
  <c r="O73"/>
  <c r="O112"/>
  <c r="O150"/>
  <c r="O161"/>
  <c r="O172"/>
  <c r="O231"/>
  <c r="O244"/>
  <c r="O363"/>
  <c r="O302"/>
  <c r="O328"/>
  <c r="O423"/>
  <c r="O97"/>
  <c r="O413"/>
  <c r="O466"/>
  <c r="O294"/>
  <c r="O18"/>
  <c r="O157"/>
  <c r="O165"/>
  <c r="O219"/>
  <c r="O278"/>
  <c r="O376"/>
  <c r="O419"/>
  <c r="O439"/>
  <c r="O135"/>
  <c r="O147"/>
  <c r="O308"/>
  <c r="O345"/>
  <c r="O335" s="1"/>
  <c r="O369"/>
  <c r="O396"/>
  <c r="O387" s="1"/>
  <c r="O404"/>
  <c r="O64"/>
  <c r="O228"/>
  <c r="O357"/>
  <c r="O128"/>
  <c r="O192"/>
  <c r="T376"/>
  <c r="K377"/>
  <c r="L315"/>
  <c r="P315" s="1"/>
  <c r="R315" s="1"/>
  <c r="T97"/>
  <c r="U99"/>
  <c r="W99" s="1"/>
  <c r="L99"/>
  <c r="P99" s="1"/>
  <c r="R99" s="1"/>
  <c r="K267"/>
  <c r="U389"/>
  <c r="W389" s="1"/>
  <c r="T332"/>
  <c r="U332" s="1"/>
  <c r="W332" s="1"/>
  <c r="T94"/>
  <c r="U94" s="1"/>
  <c r="W94" s="1"/>
  <c r="T413"/>
  <c r="T37"/>
  <c r="T172"/>
  <c r="U173"/>
  <c r="W173" s="1"/>
  <c r="T353"/>
  <c r="T387"/>
  <c r="T438"/>
  <c r="T466"/>
  <c r="U151"/>
  <c r="W151" s="1"/>
  <c r="T150"/>
  <c r="T161"/>
  <c r="U161" s="1"/>
  <c r="U162"/>
  <c r="W162" s="1"/>
  <c r="U383"/>
  <c r="W383" s="1"/>
  <c r="T382"/>
  <c r="U424"/>
  <c r="W424" s="1"/>
  <c r="T423"/>
  <c r="T128"/>
  <c r="T224"/>
  <c r="T243"/>
  <c r="T266"/>
  <c r="T278"/>
  <c r="U279"/>
  <c r="W279" s="1"/>
  <c r="T302"/>
  <c r="T311"/>
  <c r="T145"/>
  <c r="T198"/>
  <c r="T287"/>
  <c r="T367"/>
  <c r="T375"/>
  <c r="T418"/>
  <c r="K413"/>
  <c r="K224"/>
  <c r="K324"/>
  <c r="K219"/>
  <c r="L219" s="1"/>
  <c r="P219" s="1"/>
  <c r="R219" s="1"/>
  <c r="L220"/>
  <c r="P220" s="1"/>
  <c r="R220" s="1"/>
  <c r="K231"/>
  <c r="K259"/>
  <c r="L260"/>
  <c r="P260" s="1"/>
  <c r="R260" s="1"/>
  <c r="K287"/>
  <c r="K302"/>
  <c r="K363"/>
  <c r="L363" s="1"/>
  <c r="P363" s="1"/>
  <c r="R363" s="1"/>
  <c r="L364"/>
  <c r="P364" s="1"/>
  <c r="R364" s="1"/>
  <c r="K112"/>
  <c r="K387"/>
  <c r="K466"/>
  <c r="K176"/>
  <c r="K266"/>
  <c r="K294"/>
  <c r="L339"/>
  <c r="P339" s="1"/>
  <c r="R339" s="1"/>
  <c r="K128"/>
  <c r="K150"/>
  <c r="K283"/>
  <c r="L19"/>
  <c r="P19" s="1"/>
  <c r="R19" s="1"/>
  <c r="L190"/>
  <c r="P190" s="1"/>
  <c r="R190" s="1"/>
  <c r="L178"/>
  <c r="P178" s="1"/>
  <c r="R178" s="1"/>
  <c r="L158"/>
  <c r="P158" s="1"/>
  <c r="R158" s="1"/>
  <c r="L126"/>
  <c r="P126" s="1"/>
  <c r="R126" s="1"/>
  <c r="L118"/>
  <c r="P118" s="1"/>
  <c r="R118" s="1"/>
  <c r="K138"/>
  <c r="L138" s="1"/>
  <c r="P138" s="1"/>
  <c r="R138" s="1"/>
  <c r="K166"/>
  <c r="K182"/>
  <c r="K214"/>
  <c r="L214" s="1"/>
  <c r="P214" s="1"/>
  <c r="R214" s="1"/>
  <c r="K245"/>
  <c r="K254"/>
  <c r="L254" s="1"/>
  <c r="P254" s="1"/>
  <c r="R254" s="1"/>
  <c r="K278"/>
  <c r="K311"/>
  <c r="K345"/>
  <c r="K353"/>
  <c r="K369"/>
  <c r="K382"/>
  <c r="K418"/>
  <c r="K423"/>
  <c r="K438"/>
  <c r="L438" s="1"/>
  <c r="L113"/>
  <c r="P113" s="1"/>
  <c r="R113" s="1"/>
  <c r="L62"/>
  <c r="P62" s="1"/>
  <c r="R62" s="1"/>
  <c r="K55"/>
  <c r="L55" s="1"/>
  <c r="P55" s="1"/>
  <c r="R55" s="1"/>
  <c r="K67"/>
  <c r="K134"/>
  <c r="L134" s="1"/>
  <c r="K146"/>
  <c r="K162"/>
  <c r="L468"/>
  <c r="P468" s="1"/>
  <c r="R468" s="1"/>
  <c r="L428"/>
  <c r="P428" s="1"/>
  <c r="R428" s="1"/>
  <c r="L304"/>
  <c r="P304" s="1"/>
  <c r="R304" s="1"/>
  <c r="L155"/>
  <c r="P155" s="1"/>
  <c r="R155" s="1"/>
  <c r="L92"/>
  <c r="P92" s="1"/>
  <c r="R92" s="1"/>
  <c r="G244"/>
  <c r="G335"/>
  <c r="G345"/>
  <c r="H345" s="1"/>
  <c r="N61"/>
  <c r="S61" s="1"/>
  <c r="U61" s="1"/>
  <c r="W61" s="1"/>
  <c r="N388"/>
  <c r="H389"/>
  <c r="L389" s="1"/>
  <c r="P389" s="1"/>
  <c r="R389" s="1"/>
  <c r="N73"/>
  <c r="S199"/>
  <c r="U199" s="1"/>
  <c r="W199" s="1"/>
  <c r="N259"/>
  <c r="N287"/>
  <c r="S287" s="1"/>
  <c r="S288"/>
  <c r="U288" s="1"/>
  <c r="W288" s="1"/>
  <c r="N302"/>
  <c r="S303"/>
  <c r="U303" s="1"/>
  <c r="W303" s="1"/>
  <c r="S377"/>
  <c r="U377" s="1"/>
  <c r="W377" s="1"/>
  <c r="N376"/>
  <c r="S420"/>
  <c r="U420" s="1"/>
  <c r="W420" s="1"/>
  <c r="N419"/>
  <c r="S135"/>
  <c r="U135" s="1"/>
  <c r="W135" s="1"/>
  <c r="N134"/>
  <c r="S134" s="1"/>
  <c r="U134" s="1"/>
  <c r="W134" s="1"/>
  <c r="N328"/>
  <c r="S328" s="1"/>
  <c r="S329"/>
  <c r="U329" s="1"/>
  <c r="W329" s="1"/>
  <c r="S414"/>
  <c r="U414" s="1"/>
  <c r="W414" s="1"/>
  <c r="N413"/>
  <c r="S413" s="1"/>
  <c r="N97"/>
  <c r="S97" s="1"/>
  <c r="S98"/>
  <c r="U98" s="1"/>
  <c r="W98" s="1"/>
  <c r="S113"/>
  <c r="U113" s="1"/>
  <c r="W113" s="1"/>
  <c r="N112"/>
  <c r="N128"/>
  <c r="S128" s="1"/>
  <c r="S129"/>
  <c r="U129" s="1"/>
  <c r="W129" s="1"/>
  <c r="N146"/>
  <c r="S147"/>
  <c r="U147" s="1"/>
  <c r="W147" s="1"/>
  <c r="N157"/>
  <c r="S157" s="1"/>
  <c r="U157" s="1"/>
  <c r="W157" s="1"/>
  <c r="S158"/>
  <c r="U158" s="1"/>
  <c r="W158" s="1"/>
  <c r="S182"/>
  <c r="U182" s="1"/>
  <c r="W182" s="1"/>
  <c r="N181"/>
  <c r="N294"/>
  <c r="S339"/>
  <c r="U339" s="1"/>
  <c r="W339" s="1"/>
  <c r="N18"/>
  <c r="S19"/>
  <c r="U19" s="1"/>
  <c r="W19" s="1"/>
  <c r="S38"/>
  <c r="U38" s="1"/>
  <c r="W38" s="1"/>
  <c r="N165"/>
  <c r="N176"/>
  <c r="N224"/>
  <c r="S225"/>
  <c r="U225" s="1"/>
  <c r="W225" s="1"/>
  <c r="S245"/>
  <c r="U245" s="1"/>
  <c r="W245" s="1"/>
  <c r="N244"/>
  <c r="N266"/>
  <c r="S364"/>
  <c r="U364" s="1"/>
  <c r="W364" s="1"/>
  <c r="N363"/>
  <c r="S363" s="1"/>
  <c r="U363" s="1"/>
  <c r="W363" s="1"/>
  <c r="S365"/>
  <c r="U365" s="1"/>
  <c r="W365" s="1"/>
  <c r="S340"/>
  <c r="U340" s="1"/>
  <c r="W340" s="1"/>
  <c r="S215"/>
  <c r="U215" s="1"/>
  <c r="W215" s="1"/>
  <c r="S183"/>
  <c r="U183" s="1"/>
  <c r="W183" s="1"/>
  <c r="S167"/>
  <c r="U167" s="1"/>
  <c r="W167" s="1"/>
  <c r="S139"/>
  <c r="U139" s="1"/>
  <c r="W139" s="1"/>
  <c r="S35"/>
  <c r="U35" s="1"/>
  <c r="W35" s="1"/>
  <c r="N150"/>
  <c r="S150" s="1"/>
  <c r="N208"/>
  <c r="S208" s="1"/>
  <c r="U208" s="1"/>
  <c r="W208" s="1"/>
  <c r="N278"/>
  <c r="S278" s="1"/>
  <c r="N284"/>
  <c r="N325"/>
  <c r="N345"/>
  <c r="S345" s="1"/>
  <c r="U345" s="1"/>
  <c r="W345" s="1"/>
  <c r="N369"/>
  <c r="N382"/>
  <c r="S382" s="1"/>
  <c r="N438"/>
  <c r="S438" s="1"/>
  <c r="S358"/>
  <c r="U358" s="1"/>
  <c r="W358" s="1"/>
  <c r="S330"/>
  <c r="U330" s="1"/>
  <c r="W330" s="1"/>
  <c r="S298"/>
  <c r="U298" s="1"/>
  <c r="W298" s="1"/>
  <c r="S268"/>
  <c r="U268" s="1"/>
  <c r="W268" s="1"/>
  <c r="S261"/>
  <c r="U261" s="1"/>
  <c r="W261" s="1"/>
  <c r="S200"/>
  <c r="U200" s="1"/>
  <c r="W200" s="1"/>
  <c r="S196"/>
  <c r="U196" s="1"/>
  <c r="W196" s="1"/>
  <c r="S77"/>
  <c r="U77" s="1"/>
  <c r="W77" s="1"/>
  <c r="S65"/>
  <c r="U65" s="1"/>
  <c r="W65" s="1"/>
  <c r="S20"/>
  <c r="U20" s="1"/>
  <c r="W20" s="1"/>
  <c r="N427"/>
  <c r="S427" s="1"/>
  <c r="U427" s="1"/>
  <c r="N467"/>
  <c r="S103"/>
  <c r="U103" s="1"/>
  <c r="W103" s="1"/>
  <c r="N172"/>
  <c r="S172" s="1"/>
  <c r="N220"/>
  <c r="N232"/>
  <c r="H71"/>
  <c r="L71" s="1"/>
  <c r="P71" s="1"/>
  <c r="R71" s="1"/>
  <c r="G128"/>
  <c r="G224"/>
  <c r="G243"/>
  <c r="G266"/>
  <c r="G278"/>
  <c r="H383"/>
  <c r="L383" s="1"/>
  <c r="P383" s="1"/>
  <c r="R383" s="1"/>
  <c r="G382"/>
  <c r="H382" s="1"/>
  <c r="H420"/>
  <c r="L420" s="1"/>
  <c r="P420" s="1"/>
  <c r="R420" s="1"/>
  <c r="G419"/>
  <c r="G466"/>
  <c r="H467"/>
  <c r="L467" s="1"/>
  <c r="P467" s="1"/>
  <c r="R467" s="1"/>
  <c r="G97"/>
  <c r="H97" s="1"/>
  <c r="H146"/>
  <c r="G198"/>
  <c r="G287"/>
  <c r="H287" s="1"/>
  <c r="H288"/>
  <c r="L288" s="1"/>
  <c r="P288" s="1"/>
  <c r="R288" s="1"/>
  <c r="G302"/>
  <c r="H303"/>
  <c r="L303" s="1"/>
  <c r="P303" s="1"/>
  <c r="R303" s="1"/>
  <c r="G311"/>
  <c r="H414"/>
  <c r="L414" s="1"/>
  <c r="P414" s="1"/>
  <c r="R414" s="1"/>
  <c r="G413"/>
  <c r="H413" s="1"/>
  <c r="H427"/>
  <c r="G423"/>
  <c r="H423" s="1"/>
  <c r="G73"/>
  <c r="G172"/>
  <c r="H259"/>
  <c r="G328"/>
  <c r="H328" s="1"/>
  <c r="L328" s="1"/>
  <c r="P328" s="1"/>
  <c r="H329"/>
  <c r="L329" s="1"/>
  <c r="P329" s="1"/>
  <c r="R329" s="1"/>
  <c r="G367"/>
  <c r="G375"/>
  <c r="H376"/>
  <c r="H38"/>
  <c r="L38" s="1"/>
  <c r="G150"/>
  <c r="H151"/>
  <c r="L151" s="1"/>
  <c r="P151" s="1"/>
  <c r="R151" s="1"/>
  <c r="G161"/>
  <c r="G180"/>
  <c r="G294"/>
  <c r="H354"/>
  <c r="L354" s="1"/>
  <c r="P354" s="1"/>
  <c r="R354" s="1"/>
  <c r="G353"/>
  <c r="H353" s="1"/>
  <c r="G387"/>
  <c r="H388"/>
  <c r="M439"/>
  <c r="S439" s="1"/>
  <c r="U439" s="1"/>
  <c r="W439" s="1"/>
  <c r="F122"/>
  <c r="H122" s="1"/>
  <c r="L122" s="1"/>
  <c r="P122" s="1"/>
  <c r="R122" s="1"/>
  <c r="F98"/>
  <c r="H98" s="1"/>
  <c r="L98" s="1"/>
  <c r="P98" s="1"/>
  <c r="R98" s="1"/>
  <c r="F71"/>
  <c r="E64"/>
  <c r="J67"/>
  <c r="E67"/>
  <c r="F67" s="1"/>
  <c r="H67" s="1"/>
  <c r="J375"/>
  <c r="M375" s="1"/>
  <c r="J181"/>
  <c r="J387"/>
  <c r="J224"/>
  <c r="M224" s="1"/>
  <c r="J18"/>
  <c r="M18" s="1"/>
  <c r="J302"/>
  <c r="M302" s="1"/>
  <c r="J335"/>
  <c r="M335" s="1"/>
  <c r="J368"/>
  <c r="J423"/>
  <c r="M423" s="1"/>
  <c r="E112"/>
  <c r="F112" s="1"/>
  <c r="E375"/>
  <c r="F375" s="1"/>
  <c r="E18"/>
  <c r="F18" s="1"/>
  <c r="H18" s="1"/>
  <c r="L18" s="1"/>
  <c r="P18" s="1"/>
  <c r="R18" s="1"/>
  <c r="E165"/>
  <c r="E244"/>
  <c r="E302"/>
  <c r="F302" s="1"/>
  <c r="E335"/>
  <c r="F335" s="1"/>
  <c r="E387"/>
  <c r="E423"/>
  <c r="F423" s="1"/>
  <c r="E386" l="1"/>
  <c r="F386" s="1"/>
  <c r="F387"/>
  <c r="J386"/>
  <c r="M386" s="1"/>
  <c r="M387"/>
  <c r="E243"/>
  <c r="F243" s="1"/>
  <c r="F244"/>
  <c r="H244" s="1"/>
  <c r="F165"/>
  <c r="J367"/>
  <c r="M367" s="1"/>
  <c r="M368"/>
  <c r="J180"/>
  <c r="M180" s="1"/>
  <c r="M181"/>
  <c r="J243"/>
  <c r="M243" s="1"/>
  <c r="M244"/>
  <c r="J353"/>
  <c r="M353" s="1"/>
  <c r="S353" s="1"/>
  <c r="M354"/>
  <c r="S354" s="1"/>
  <c r="U354" s="1"/>
  <c r="W354" s="1"/>
  <c r="J294"/>
  <c r="M294" s="1"/>
  <c r="M295"/>
  <c r="S295" s="1"/>
  <c r="U295" s="1"/>
  <c r="W295" s="1"/>
  <c r="J259"/>
  <c r="M259" s="1"/>
  <c r="M260"/>
  <c r="S260" s="1"/>
  <c r="U260" s="1"/>
  <c r="W260" s="1"/>
  <c r="J165"/>
  <c r="M166"/>
  <c r="S166" s="1"/>
  <c r="U166" s="1"/>
  <c r="W166" s="1"/>
  <c r="E294"/>
  <c r="F294" s="1"/>
  <c r="F295"/>
  <c r="H295" s="1"/>
  <c r="L295" s="1"/>
  <c r="P295" s="1"/>
  <c r="R295" s="1"/>
  <c r="E224"/>
  <c r="F224" s="1"/>
  <c r="F225"/>
  <c r="H225" s="1"/>
  <c r="L225" s="1"/>
  <c r="P225" s="1"/>
  <c r="R225" s="1"/>
  <c r="E128"/>
  <c r="F128" s="1"/>
  <c r="F129"/>
  <c r="H129" s="1"/>
  <c r="L129" s="1"/>
  <c r="P129" s="1"/>
  <c r="R129" s="1"/>
  <c r="E311"/>
  <c r="F311" s="1"/>
  <c r="F312"/>
  <c r="H312" s="1"/>
  <c r="L312" s="1"/>
  <c r="P312" s="1"/>
  <c r="R312" s="1"/>
  <c r="E283"/>
  <c r="F283" s="1"/>
  <c r="H283" s="1"/>
  <c r="F284"/>
  <c r="H284" s="1"/>
  <c r="L284" s="1"/>
  <c r="P284" s="1"/>
  <c r="R284" s="1"/>
  <c r="E266"/>
  <c r="F267"/>
  <c r="H267" s="1"/>
  <c r="E73"/>
  <c r="F73" s="1"/>
  <c r="F74"/>
  <c r="H74" s="1"/>
  <c r="L74" s="1"/>
  <c r="P74" s="1"/>
  <c r="R74" s="1"/>
  <c r="E150"/>
  <c r="F150" s="1"/>
  <c r="F154"/>
  <c r="H154" s="1"/>
  <c r="L154" s="1"/>
  <c r="P154" s="1"/>
  <c r="R154" s="1"/>
  <c r="H150"/>
  <c r="H73"/>
  <c r="L73" s="1"/>
  <c r="P73" s="1"/>
  <c r="R73" s="1"/>
  <c r="H294"/>
  <c r="H311"/>
  <c r="H302"/>
  <c r="H243"/>
  <c r="H224"/>
  <c r="H128"/>
  <c r="S266"/>
  <c r="S224"/>
  <c r="S294"/>
  <c r="U294" s="1"/>
  <c r="W294" s="1"/>
  <c r="L345"/>
  <c r="P345" s="1"/>
  <c r="R345" s="1"/>
  <c r="L150"/>
  <c r="P150" s="1"/>
  <c r="R150" s="1"/>
  <c r="L128"/>
  <c r="P128" s="1"/>
  <c r="R128" s="1"/>
  <c r="K37"/>
  <c r="K335"/>
  <c r="L294"/>
  <c r="P294" s="1"/>
  <c r="L176"/>
  <c r="P176" s="1"/>
  <c r="R176" s="1"/>
  <c r="U311"/>
  <c r="U382"/>
  <c r="W382" s="1"/>
  <c r="U438"/>
  <c r="U353"/>
  <c r="L267"/>
  <c r="P267" s="1"/>
  <c r="R267" s="1"/>
  <c r="U97"/>
  <c r="W438"/>
  <c r="R294"/>
  <c r="R328"/>
  <c r="P396"/>
  <c r="R396" s="1"/>
  <c r="P135"/>
  <c r="R135" s="1"/>
  <c r="P38"/>
  <c r="R38" s="1"/>
  <c r="L427"/>
  <c r="P427" s="1"/>
  <c r="R427" s="1"/>
  <c r="P404"/>
  <c r="R404" s="1"/>
  <c r="P147"/>
  <c r="R147" s="1"/>
  <c r="N37"/>
  <c r="E368"/>
  <c r="H112"/>
  <c r="J311"/>
  <c r="M311" s="1"/>
  <c r="S311" s="1"/>
  <c r="M312"/>
  <c r="S312" s="1"/>
  <c r="U312" s="1"/>
  <c r="W312" s="1"/>
  <c r="J266"/>
  <c r="M266" s="1"/>
  <c r="M267"/>
  <c r="S267" s="1"/>
  <c r="U267" s="1"/>
  <c r="W267" s="1"/>
  <c r="J176"/>
  <c r="M176" s="1"/>
  <c r="M177"/>
  <c r="S177" s="1"/>
  <c r="U177" s="1"/>
  <c r="W177" s="1"/>
  <c r="J73"/>
  <c r="M73" s="1"/>
  <c r="M74"/>
  <c r="S74" s="1"/>
  <c r="U74" s="1"/>
  <c r="W74" s="1"/>
  <c r="E418"/>
  <c r="F418" s="1"/>
  <c r="F419"/>
  <c r="E198"/>
  <c r="F198" s="1"/>
  <c r="H198" s="1"/>
  <c r="F199"/>
  <c r="H199" s="1"/>
  <c r="L199" s="1"/>
  <c r="P199" s="1"/>
  <c r="R199" s="1"/>
  <c r="E324"/>
  <c r="F324" s="1"/>
  <c r="H324" s="1"/>
  <c r="F325"/>
  <c r="H325" s="1"/>
  <c r="L325" s="1"/>
  <c r="P325" s="1"/>
  <c r="R325" s="1"/>
  <c r="E181"/>
  <c r="F182"/>
  <c r="H182" s="1"/>
  <c r="F173"/>
  <c r="H173" s="1"/>
  <c r="L173" s="1"/>
  <c r="P173" s="1"/>
  <c r="R173" s="1"/>
  <c r="E172"/>
  <c r="F172" s="1"/>
  <c r="H172" s="1"/>
  <c r="L172" s="1"/>
  <c r="P172" s="1"/>
  <c r="R172" s="1"/>
  <c r="F162"/>
  <c r="H162" s="1"/>
  <c r="E161"/>
  <c r="F161" s="1"/>
  <c r="H161" s="1"/>
  <c r="E176"/>
  <c r="F176" s="1"/>
  <c r="H176" s="1"/>
  <c r="F177"/>
  <c r="H177" s="1"/>
  <c r="L177" s="1"/>
  <c r="P177" s="1"/>
  <c r="R177" s="1"/>
  <c r="F279"/>
  <c r="H279" s="1"/>
  <c r="L279" s="1"/>
  <c r="P279" s="1"/>
  <c r="R279" s="1"/>
  <c r="E278"/>
  <c r="F278" s="1"/>
  <c r="H278" s="1"/>
  <c r="L278" s="1"/>
  <c r="P278" s="1"/>
  <c r="R278" s="1"/>
  <c r="E231"/>
  <c r="F231" s="1"/>
  <c r="H231" s="1"/>
  <c r="F232"/>
  <c r="H232" s="1"/>
  <c r="L232" s="1"/>
  <c r="P232" s="1"/>
  <c r="R232" s="1"/>
  <c r="H375"/>
  <c r="S176"/>
  <c r="U176" s="1"/>
  <c r="W176" s="1"/>
  <c r="S302"/>
  <c r="S73"/>
  <c r="H335"/>
  <c r="L67"/>
  <c r="P67" s="1"/>
  <c r="R67" s="1"/>
  <c r="L423"/>
  <c r="P423" s="1"/>
  <c r="R423" s="1"/>
  <c r="L382"/>
  <c r="P382" s="1"/>
  <c r="R382" s="1"/>
  <c r="L353"/>
  <c r="L311"/>
  <c r="P311" s="1"/>
  <c r="R311" s="1"/>
  <c r="L283"/>
  <c r="P283" s="1"/>
  <c r="R283" s="1"/>
  <c r="L112"/>
  <c r="P112" s="1"/>
  <c r="R112" s="1"/>
  <c r="L302"/>
  <c r="P302" s="1"/>
  <c r="R302" s="1"/>
  <c r="L287"/>
  <c r="P287" s="1"/>
  <c r="R287" s="1"/>
  <c r="L231"/>
  <c r="P231" s="1"/>
  <c r="R231" s="1"/>
  <c r="K198"/>
  <c r="L324"/>
  <c r="P324" s="1"/>
  <c r="R324" s="1"/>
  <c r="L224"/>
  <c r="L413"/>
  <c r="P413" s="1"/>
  <c r="R413" s="1"/>
  <c r="U287"/>
  <c r="W287" s="1"/>
  <c r="U302"/>
  <c r="U278"/>
  <c r="W278" s="1"/>
  <c r="U266"/>
  <c r="W266" s="1"/>
  <c r="U224"/>
  <c r="W224" s="1"/>
  <c r="U128"/>
  <c r="U150"/>
  <c r="U172"/>
  <c r="U413"/>
  <c r="W413" s="1"/>
  <c r="W353"/>
  <c r="W128"/>
  <c r="W302"/>
  <c r="W161"/>
  <c r="W150"/>
  <c r="W172"/>
  <c r="W97"/>
  <c r="W427"/>
  <c r="V259"/>
  <c r="P357"/>
  <c r="R357" s="1"/>
  <c r="P308"/>
  <c r="R308" s="1"/>
  <c r="P192"/>
  <c r="R192" s="1"/>
  <c r="L388"/>
  <c r="P388" s="1"/>
  <c r="R388" s="1"/>
  <c r="L97"/>
  <c r="P97" s="1"/>
  <c r="R97" s="1"/>
  <c r="P228"/>
  <c r="R228" s="1"/>
  <c r="T328"/>
  <c r="U328" s="1"/>
  <c r="W328" s="1"/>
  <c r="T73"/>
  <c r="T17" s="1"/>
  <c r="J112"/>
  <c r="M112" s="1"/>
  <c r="S112" s="1"/>
  <c r="U112" s="1"/>
  <c r="W112" s="1"/>
  <c r="H165"/>
  <c r="Q243"/>
  <c r="Q17"/>
  <c r="Q258"/>
  <c r="V375"/>
  <c r="V311"/>
  <c r="W311" s="1"/>
  <c r="V145"/>
  <c r="V386"/>
  <c r="W181"/>
  <c r="V180"/>
  <c r="V37"/>
  <c r="O266"/>
  <c r="O368"/>
  <c r="O146"/>
  <c r="O438"/>
  <c r="P438" s="1"/>
  <c r="R438" s="1"/>
  <c r="O224"/>
  <c r="O386"/>
  <c r="O375"/>
  <c r="O134"/>
  <c r="P134" s="1"/>
  <c r="R134" s="1"/>
  <c r="O418"/>
  <c r="O243"/>
  <c r="O37"/>
  <c r="O353"/>
  <c r="O258" s="1"/>
  <c r="O181"/>
  <c r="K376"/>
  <c r="L376" s="1"/>
  <c r="P376" s="1"/>
  <c r="R376" s="1"/>
  <c r="L377"/>
  <c r="P377" s="1"/>
  <c r="R377" s="1"/>
  <c r="T258"/>
  <c r="T386"/>
  <c r="U387"/>
  <c r="W387" s="1"/>
  <c r="T180"/>
  <c r="L146"/>
  <c r="P146" s="1"/>
  <c r="R146" s="1"/>
  <c r="K161"/>
  <c r="L162"/>
  <c r="P162" s="1"/>
  <c r="R162" s="1"/>
  <c r="K368"/>
  <c r="L369"/>
  <c r="P369" s="1"/>
  <c r="R369" s="1"/>
  <c r="K181"/>
  <c r="L182"/>
  <c r="P182" s="1"/>
  <c r="R182" s="1"/>
  <c r="K165"/>
  <c r="L166"/>
  <c r="P166" s="1"/>
  <c r="R166" s="1"/>
  <c r="K386"/>
  <c r="K258"/>
  <c r="L259"/>
  <c r="P259" s="1"/>
  <c r="R259" s="1"/>
  <c r="K244"/>
  <c r="L245"/>
  <c r="P245" s="1"/>
  <c r="R245" s="1"/>
  <c r="K375"/>
  <c r="L375" s="1"/>
  <c r="K17"/>
  <c r="N387"/>
  <c r="S387" s="1"/>
  <c r="S388"/>
  <c r="U388" s="1"/>
  <c r="W388" s="1"/>
  <c r="S284"/>
  <c r="U284" s="1"/>
  <c r="W284" s="1"/>
  <c r="N283"/>
  <c r="S283" s="1"/>
  <c r="U283" s="1"/>
  <c r="W283" s="1"/>
  <c r="N145"/>
  <c r="S146"/>
  <c r="U146" s="1"/>
  <c r="W146" s="1"/>
  <c r="S259"/>
  <c r="U259" s="1"/>
  <c r="W259" s="1"/>
  <c r="N335"/>
  <c r="S335" s="1"/>
  <c r="U335" s="1"/>
  <c r="W335" s="1"/>
  <c r="N219"/>
  <c r="S219" s="1"/>
  <c r="U219" s="1"/>
  <c r="W219" s="1"/>
  <c r="S220"/>
  <c r="U220" s="1"/>
  <c r="W220" s="1"/>
  <c r="N243"/>
  <c r="S243" s="1"/>
  <c r="U243" s="1"/>
  <c r="W243" s="1"/>
  <c r="S244"/>
  <c r="U244" s="1"/>
  <c r="W244" s="1"/>
  <c r="S181"/>
  <c r="U181" s="1"/>
  <c r="S419"/>
  <c r="U419" s="1"/>
  <c r="W419" s="1"/>
  <c r="N418"/>
  <c r="S418" s="1"/>
  <c r="U418" s="1"/>
  <c r="W418" s="1"/>
  <c r="S325"/>
  <c r="U325" s="1"/>
  <c r="W325" s="1"/>
  <c r="N324"/>
  <c r="S324" s="1"/>
  <c r="U324" s="1"/>
  <c r="W324" s="1"/>
  <c r="N231"/>
  <c r="S231" s="1"/>
  <c r="U231" s="1"/>
  <c r="W231" s="1"/>
  <c r="S232"/>
  <c r="U232" s="1"/>
  <c r="W232" s="1"/>
  <c r="N466"/>
  <c r="S467"/>
  <c r="U467" s="1"/>
  <c r="W467" s="1"/>
  <c r="N17"/>
  <c r="S18"/>
  <c r="U18" s="1"/>
  <c r="W18" s="1"/>
  <c r="N198"/>
  <c r="S198" s="1"/>
  <c r="U198" s="1"/>
  <c r="W198" s="1"/>
  <c r="S369"/>
  <c r="U369" s="1"/>
  <c r="W369" s="1"/>
  <c r="N368"/>
  <c r="N375"/>
  <c r="S375" s="1"/>
  <c r="U375" s="1"/>
  <c r="S376"/>
  <c r="U376" s="1"/>
  <c r="W376" s="1"/>
  <c r="N423"/>
  <c r="S423" s="1"/>
  <c r="U423" s="1"/>
  <c r="W423" s="1"/>
  <c r="G145"/>
  <c r="G17"/>
  <c r="H419"/>
  <c r="L419" s="1"/>
  <c r="P419" s="1"/>
  <c r="R419" s="1"/>
  <c r="G418"/>
  <c r="H418" s="1"/>
  <c r="L418" s="1"/>
  <c r="P418" s="1"/>
  <c r="R418" s="1"/>
  <c r="H387"/>
  <c r="L387" s="1"/>
  <c r="P387" s="1"/>
  <c r="R387" s="1"/>
  <c r="G386"/>
  <c r="H386" s="1"/>
  <c r="H466"/>
  <c r="L466" s="1"/>
  <c r="P466" s="1"/>
  <c r="R466" s="1"/>
  <c r="G258"/>
  <c r="J258"/>
  <c r="M258" s="1"/>
  <c r="M67"/>
  <c r="S67" s="1"/>
  <c r="U67" s="1"/>
  <c r="W67" s="1"/>
  <c r="J37"/>
  <c r="M37" s="1"/>
  <c r="S37" s="1"/>
  <c r="U37" s="1"/>
  <c r="E37"/>
  <c r="F37" s="1"/>
  <c r="H37" s="1"/>
  <c r="F64"/>
  <c r="H64" s="1"/>
  <c r="L64" s="1"/>
  <c r="P64" s="1"/>
  <c r="R64" s="1"/>
  <c r="E17"/>
  <c r="F17" s="1"/>
  <c r="F181" l="1"/>
  <c r="H181" s="1"/>
  <c r="E180"/>
  <c r="F180" s="1"/>
  <c r="H180" s="1"/>
  <c r="E367"/>
  <c r="F367" s="1"/>
  <c r="H367" s="1"/>
  <c r="F368"/>
  <c r="H368" s="1"/>
  <c r="F266"/>
  <c r="H266" s="1"/>
  <c r="L266" s="1"/>
  <c r="E258"/>
  <c r="F258" s="1"/>
  <c r="M165"/>
  <c r="S165" s="1"/>
  <c r="U165" s="1"/>
  <c r="W165" s="1"/>
  <c r="J145"/>
  <c r="M145" s="1"/>
  <c r="H258"/>
  <c r="H17"/>
  <c r="S145"/>
  <c r="U145" s="1"/>
  <c r="P375"/>
  <c r="R375" s="1"/>
  <c r="L258"/>
  <c r="P258" s="1"/>
  <c r="R258" s="1"/>
  <c r="L386"/>
  <c r="P386" s="1"/>
  <c r="R386" s="1"/>
  <c r="L165"/>
  <c r="P165" s="1"/>
  <c r="R165" s="1"/>
  <c r="P266"/>
  <c r="R266" s="1"/>
  <c r="W145"/>
  <c r="P353"/>
  <c r="R353" s="1"/>
  <c r="L335"/>
  <c r="P335" s="1"/>
  <c r="R335" s="1"/>
  <c r="E145"/>
  <c r="F145" s="1"/>
  <c r="H145"/>
  <c r="L17"/>
  <c r="L161"/>
  <c r="P161" s="1"/>
  <c r="R161" s="1"/>
  <c r="K145"/>
  <c r="W375"/>
  <c r="P224"/>
  <c r="R224" s="1"/>
  <c r="L198"/>
  <c r="P198" s="1"/>
  <c r="R198" s="1"/>
  <c r="U73"/>
  <c r="W73" s="1"/>
  <c r="L37"/>
  <c r="P37" s="1"/>
  <c r="R37" s="1"/>
  <c r="Q470"/>
  <c r="V258"/>
  <c r="W37"/>
  <c r="V17"/>
  <c r="O180"/>
  <c r="O145"/>
  <c r="O367"/>
  <c r="O17"/>
  <c r="P17" s="1"/>
  <c r="R17" s="1"/>
  <c r="T470"/>
  <c r="K243"/>
  <c r="L243" s="1"/>
  <c r="P243" s="1"/>
  <c r="R243" s="1"/>
  <c r="L244"/>
  <c r="P244" s="1"/>
  <c r="R244" s="1"/>
  <c r="K367"/>
  <c r="L367" s="1"/>
  <c r="L368"/>
  <c r="P368" s="1"/>
  <c r="R368" s="1"/>
  <c r="K180"/>
  <c r="L180" s="1"/>
  <c r="L181"/>
  <c r="P181" s="1"/>
  <c r="R181" s="1"/>
  <c r="N386"/>
  <c r="S386" s="1"/>
  <c r="U386" s="1"/>
  <c r="W386" s="1"/>
  <c r="N258"/>
  <c r="S258" s="1"/>
  <c r="U258" s="1"/>
  <c r="N367"/>
  <c r="S367" s="1"/>
  <c r="U367" s="1"/>
  <c r="W367" s="1"/>
  <c r="S368"/>
  <c r="U368" s="1"/>
  <c r="W368" s="1"/>
  <c r="S466"/>
  <c r="U466" s="1"/>
  <c r="W466" s="1"/>
  <c r="N470"/>
  <c r="N180"/>
  <c r="S180" s="1"/>
  <c r="U180" s="1"/>
  <c r="W180" s="1"/>
  <c r="G470"/>
  <c r="J17"/>
  <c r="E470"/>
  <c r="F470" s="1"/>
  <c r="P180" l="1"/>
  <c r="R180" s="1"/>
  <c r="P367"/>
  <c r="R367" s="1"/>
  <c r="W258"/>
  <c r="L145"/>
  <c r="P145" s="1"/>
  <c r="R145" s="1"/>
  <c r="H470"/>
  <c r="O470"/>
  <c r="V470"/>
  <c r="K470"/>
  <c r="L470" s="1"/>
  <c r="M17"/>
  <c r="S17" s="1"/>
  <c r="U17" s="1"/>
  <c r="W17" s="1"/>
  <c r="J470"/>
  <c r="M470" s="1"/>
  <c r="S470" s="1"/>
  <c r="U470" s="1"/>
  <c r="W470" l="1"/>
  <c r="P470"/>
  <c r="R470" s="1"/>
</calcChain>
</file>

<file path=xl/sharedStrings.xml><?xml version="1.0" encoding="utf-8"?>
<sst xmlns="http://schemas.openxmlformats.org/spreadsheetml/2006/main" count="940" uniqueCount="574">
  <si>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</si>
  <si>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</si>
  <si>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</si>
  <si>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</si>
  <si>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</si>
  <si>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</si>
  <si>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</si>
  <si>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</si>
  <si>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</si>
  <si>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</si>
  <si>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</si>
  <si>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</si>
  <si>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</si>
  <si>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</si>
  <si>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</si>
  <si>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</si>
  <si>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</si>
  <si>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</si>
  <si>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</si>
  <si>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</si>
  <si>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</si>
  <si>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</si>
  <si>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</si>
  <si>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</si>
  <si>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</si>
  <si>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</si>
  <si>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</si>
  <si>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</si>
  <si>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</si>
  <si>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</si>
  <si>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</si>
  <si>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</si>
  <si>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</si>
  <si>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</si>
  <si>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</si>
  <si>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</si>
  <si>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</si>
  <si>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</si>
  <si>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</si>
  <si>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</si>
  <si>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</si>
  <si>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</si>
  <si>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</si>
  <si>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</si>
  <si>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</si>
  <si>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</si>
  <si>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</si>
  <si>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</si>
  <si>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</si>
  <si>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</si>
  <si>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</si>
  <si>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</si>
  <si>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</si>
  <si>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</si>
  <si>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</si>
  <si>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</si>
  <si>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</si>
  <si>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</si>
  <si>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</si>
  <si>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</si>
  <si>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</si>
  <si>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</si>
  <si>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</si>
  <si>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</si>
  <si>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</si>
  <si>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</si>
  <si>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</si>
  <si>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</si>
  <si>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</si>
  <si>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</si>
  <si>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</si>
  <si>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</si>
  <si>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</si>
  <si>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</si>
  <si>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</si>
  <si>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</si>
  <si>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</si>
  <si>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</si>
  <si>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</si>
  <si>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</si>
  <si>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</si>
  <si>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</si>
  <si>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</si>
  <si>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</si>
  <si>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</si>
  <si>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</si>
  <si>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</si>
  <si>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</si>
  <si>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</si>
  <si>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</si>
  <si>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</si>
  <si>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</si>
  <si>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</si>
  <si>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</si>
  <si>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</si>
  <si>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</si>
  <si>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</si>
  <si>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</si>
  <si>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</si>
  <si>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</si>
  <si>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</si>
  <si>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</si>
  <si>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</si>
  <si>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</si>
  <si>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</si>
  <si>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</si>
  <si>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</si>
  <si>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</si>
  <si>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</si>
  <si>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</si>
  <si>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</si>
  <si>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</si>
  <si>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</si>
  <si>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</si>
  <si>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</si>
  <si>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</si>
  <si>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</si>
  <si>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</si>
  <si>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</si>
  <si>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</si>
  <si>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</si>
  <si>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</si>
  <si>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</si>
  <si>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</si>
  <si>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</si>
  <si>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</si>
  <si>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</si>
  <si>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</si>
  <si>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</si>
  <si>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</si>
  <si>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</si>
  <si>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</si>
  <si>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</si>
  <si>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</si>
  <si>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</si>
  <si>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</si>
  <si>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</si>
  <si>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</si>
  <si>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</si>
  <si>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</si>
  <si>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</si>
  <si>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</si>
  <si>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</si>
  <si>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</si>
  <si>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</si>
  <si>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</si>
  <si>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</si>
  <si>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</si>
  <si>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</si>
  <si>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</si>
  <si>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</si>
  <si>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</si>
  <si>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</si>
  <si>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</si>
  <si>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</si>
  <si>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</si>
  <si>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</si>
  <si>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</si>
  <si>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</si>
  <si>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</si>
  <si>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</si>
  <si>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</si>
  <si>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</si>
  <si>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</si>
  <si>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</si>
  <si>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</si>
  <si>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</si>
  <si>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</si>
  <si>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</si>
  <si>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</si>
  <si>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</si>
  <si>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</si>
  <si>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</si>
  <si>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</si>
  <si>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</si>
  <si>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</si>
  <si>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</si>
  <si>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</si>
  <si>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</si>
  <si>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</si>
  <si>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</si>
  <si>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</si>
  <si>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</si>
  <si>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</si>
  <si>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</si>
  <si>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</si>
  <si>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</si>
  <si>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</si>
  <si>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</si>
  <si>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</si>
  <si>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</si>
  <si>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</si>
  <si>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</si>
  <si>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</si>
  <si>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</si>
  <si>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</si>
  <si>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</si>
  <si>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</si>
  <si>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</si>
  <si>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</si>
  <si>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</si>
  <si>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</si>
  <si>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</si>
  <si>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</si>
  <si>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</si>
  <si>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</si>
  <si>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</si>
  <si>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</si>
  <si>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</si>
  <si>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</si>
  <si>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</si>
  <si>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</si>
  <si>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</si>
  <si>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</si>
  <si>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</si>
  <si>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</si>
  <si>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</si>
  <si>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</si>
  <si>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</si>
  <si>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</si>
  <si>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</si>
  <si>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</si>
  <si>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</si>
  <si>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</si>
  <si>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</si>
  <si>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</si>
  <si>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</si>
  <si>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</si>
  <si>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</si>
  <si>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</si>
  <si>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</si>
  <si>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</si>
  <si>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</si>
  <si>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</si>
  <si>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</si>
  <si>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</si>
  <si>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</si>
  <si>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</si>
  <si>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</si>
  <si>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</si>
  <si>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</si>
  <si>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</si>
  <si>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</si>
  <si>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</si>
  <si>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</si>
  <si>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</si>
  <si>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</si>
  <si>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</si>
  <si>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</si>
  <si>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</si>
  <si>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</si>
  <si>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</si>
  <si>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</si>
  <si>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</si>
  <si>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</si>
  <si>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</si>
  <si>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</si>
  <si>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</si>
  <si>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</si>
  <si>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</si>
  <si>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</si>
  <si>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</si>
  <si>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</si>
  <si>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</si>
  <si>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</si>
  <si>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</si>
  <si>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</si>
  <si>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</si>
  <si>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</si>
  <si>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</si>
  <si>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</si>
  <si>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</si>
  <si>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</si>
  <si>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</si>
  <si>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</si>
  <si>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</si>
  <si>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</si>
  <si>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</si>
  <si>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</si>
  <si>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</si>
  <si>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</si>
  <si>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</si>
  <si>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</si>
  <si>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</si>
  <si>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</si>
  <si>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</si>
  <si>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</si>
  <si>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</si>
  <si>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</si>
  <si>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</si>
  <si>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</si>
  <si>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</si>
  <si>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</si>
  <si>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</si>
  <si>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</si>
  <si>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</si>
  <si>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</si>
  <si>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</si>
  <si>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</si>
  <si>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</si>
  <si>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</si>
  <si>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</si>
  <si>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</si>
  <si>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</si>
  <si>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</si>
  <si>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</si>
  <si>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</si>
  <si>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</si>
  <si>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</si>
  <si>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</si>
  <si>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</si>
  <si>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</si>
  <si>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</si>
  <si>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</si>
  <si>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</si>
  <si>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</si>
  <si>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</si>
  <si>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</si>
  <si>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</si>
  <si>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</si>
  <si>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</si>
  <si>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</si>
  <si>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</si>
  <si>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</si>
  <si>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</si>
  <si>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</si>
  <si>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</si>
  <si>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</si>
  <si>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</si>
  <si>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</si>
  <si>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</si>
  <si>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</si>
  <si>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</si>
  <si>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</si>
  <si>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</si>
  <si>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</si>
  <si>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</si>
  <si>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</si>
  <si>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</si>
  <si>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</si>
  <si>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</si>
  <si>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</si>
  <si>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</si>
  <si>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</si>
  <si>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</si>
  <si>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</si>
  <si>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</si>
  <si>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</si>
  <si>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</si>
  <si>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</si>
  <si>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</si>
  <si>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</si>
  <si>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</si>
  <si>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</si>
  <si>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</si>
  <si>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</si>
  <si>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</si>
  <si>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</si>
  <si>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</si>
  <si>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</si>
  <si>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</si>
  <si>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</si>
  <si>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</si>
  <si>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</si>
  <si>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</si>
  <si>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</si>
  <si>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</si>
  <si>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</si>
  <si>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</si>
  <si>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</si>
  <si>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</si>
  <si>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</si>
  <si>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</si>
  <si>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</si>
  <si>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</si>
  <si>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</si>
  <si>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</si>
  <si>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</si>
  <si>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</si>
  <si>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</si>
  <si>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</si>
  <si>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</si>
  <si>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</si>
  <si>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</si>
  <si>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</si>
  <si>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</si>
  <si>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</si>
  <si>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</si>
  <si>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</si>
  <si>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</si>
  <si>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</si>
  <si>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</si>
  <si>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</si>
  <si>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</si>
  <si>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</si>
  <si>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</si>
  <si>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</si>
  <si>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</si>
  <si>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</si>
  <si>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</si>
  <si>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</si>
  <si>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</si>
  <si>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</si>
  <si>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</si>
  <si>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</si>
  <si>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</si>
  <si>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</si>
  <si>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</si>
  <si>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</si>
  <si>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</si>
  <si>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</si>
  <si>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</si>
  <si>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</si>
  <si>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</si>
  <si>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</si>
  <si>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</si>
  <si>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</si>
  <si>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</si>
  <si>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</si>
  <si>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</si>
  <si>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</si>
  <si>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</si>
  <si>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</si>
  <si>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</si>
  <si>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</si>
  <si>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</si>
  <si>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</si>
  <si>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</si>
  <si>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</si>
  <si>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</si>
  <si>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</si>
  <si>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</si>
  <si>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</si>
  <si>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</si>
  <si>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</si>
  <si>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</si>
  <si>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</si>
  <si>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</si>
  <si>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</si>
  <si>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</si>
  <si>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</si>
  <si>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</si>
  <si>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</si>
  <si>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</si>
  <si>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</si>
  <si>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</si>
  <si>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</si>
  <si>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</si>
  <si>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</si>
  <si>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</si>
  <si>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</si>
  <si>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</si>
  <si>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</si>
  <si>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</si>
  <si>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</si>
  <si>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</si>
  <si>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</si>
  <si>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</si>
  <si>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</si>
  <si>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</si>
  <si>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</si>
  <si>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</si>
  <si>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</si>
  <si>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</si>
  <si>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</si>
  <si>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</si>
  <si>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</si>
  <si>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</si>
  <si>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</si>
  <si>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</si>
  <si>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</si>
  <si>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</si>
  <si>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</si>
  <si>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</si>
  <si>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</si>
  <si>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</si>
  <si>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</si>
  <si>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</si>
  <si>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</si>
  <si>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</si>
  <si>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</si>
  <si>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</si>
  <si>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</si>
  <si>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</si>
  <si>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</si>
  <si>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</si>
  <si>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</si>
  <si>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</si>
  <si>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</si>
  <si>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</si>
  <si>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</si>
  <si>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</si>
  <si>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</si>
  <si>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</si>
  <si>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</si>
  <si>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</si>
  <si>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</si>
  <si>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</si>
  <si>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</si>
  <si>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</si>
  <si>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</si>
  <si>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</si>
  <si>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</si>
  <si>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</si>
  <si>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</si>
  <si>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</si>
  <si>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</si>
  <si>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</si>
  <si>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</si>
  <si>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</si>
  <si>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</si>
  <si>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</si>
  <si>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</si>
  <si>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</si>
  <si>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</si>
  <si>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</si>
  <si>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</si>
  <si>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</si>
  <si>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</si>
  <si>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</si>
  <si>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</si>
  <si>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</si>
  <si>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</si>
  <si>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</si>
  <si>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</si>
  <si>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</si>
  <si>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</si>
  <si>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</si>
  <si>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</si>
  <si>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</si>
  <si>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</si>
  <si>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</si>
  <si>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</si>
  <si>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</si>
  <si>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</si>
  <si>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</si>
  <si>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</si>
  <si>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</si>
  <si>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</si>
  <si>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</si>
  <si>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</si>
  <si>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</si>
  <si>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</si>
  <si>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</si>
  <si>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</si>
  <si>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</si>
  <si>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</si>
  <si>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</si>
  <si>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</si>
  <si>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</si>
  <si>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</si>
  <si>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</si>
  <si>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Изменения 08.05.2020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</si>
  <si>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</si>
  <si>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</si>
  <si>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</si>
  <si>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</si>
  <si>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</si>
  <si>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</si>
  <si>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</si>
  <si>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</si>
  <si>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</si>
  <si>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</si>
  <si>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</si>
  <si>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</si>
  <si>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</si>
  <si>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</si>
  <si>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Изменения 31.07.2020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</si>
  <si>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</si>
  <si>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</si>
  <si>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</si>
  <si>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</si>
  <si>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Изменения 30.10.2020</t>
  </si>
  <si>
    <t>от 30.10.2020 № 24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</si>
</sst>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470"/>
  <sheetViews>
    <sheetView tabSelected="1" topLeftCell="A2" zoomScale="90" zoomScaleNormal="90" workbookViewId="0">
      <selection activeCell="A6" sqref="A6:W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4" style="6" hidden="1" customWidth="1"/>
    <col min="7" max="7" width="13.42578125" style="6" hidden="1" customWidth="1"/>
    <col min="8" max="8" width="14" style="6" hidden="1" customWidth="1"/>
    <col min="9" max="9" width="15.28515625" style="6" hidden="1" customWidth="1"/>
    <col min="10" max="12" width="15.140625" style="6" hidden="1" customWidth="1"/>
    <col min="13" max="13" width="13.28515625" style="6" hidden="1" customWidth="1"/>
    <col min="14" max="14" width="13" style="6" hidden="1" customWidth="1"/>
    <col min="15" max="15" width="15.5703125" style="6" hidden="1" customWidth="1"/>
    <col min="16" max="17" width="15.42578125" style="6" hidden="1" customWidth="1"/>
    <col min="18" max="18" width="15.42578125" style="6" customWidth="1"/>
    <col min="19" max="19" width="14.28515625" style="6" hidden="1" customWidth="1"/>
    <col min="20" max="20" width="14.7109375" style="6" hidden="1" customWidth="1"/>
    <col min="21" max="21" width="15.140625" style="6" hidden="1" customWidth="1"/>
    <col min="22" max="22" width="15" style="6" hidden="1" customWidth="1"/>
    <col min="23" max="23" width="15" style="6" customWidth="1"/>
    <col min="24" max="16384" width="9.140625" style="6"/>
  </cols>
  <sheetData>
    <row r="1" spans="1:23" ht="20.25" hidden="1" customHeight="1">
      <c r="A1" s="32"/>
      <c r="B1" s="32"/>
      <c r="C1" s="32"/>
    </row>
    <row r="2" spans="1:23" ht="20.25" customHeight="1">
      <c r="A2" s="32" t="s">
        <v>372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0.25" customHeight="1">
      <c r="A3" s="32" t="s">
        <v>368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20.25" customHeight="1">
      <c r="A4" s="32" t="s">
        <v>369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0.25" customHeight="1">
      <c r="A5" s="32" t="s">
        <v>573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0.25" customHeight="1">
      <c r="A6" s="32" t="s">
        <v>372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1" customHeight="1">
      <c r="A7" s="32" t="s">
        <v>368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21" customHeight="1">
      <c r="A8" s="32" t="s">
        <v>369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18.75" customHeight="1">
      <c r="A9" s="32" t="s">
        <v>533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ht="2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18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15.7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ht="208.5" customHeight="1">
      <c r="A13" s="33" t="s">
        <v>534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20.25" customHeight="1">
      <c r="A14" s="34" t="s">
        <v>341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21.75" customHeight="1">
      <c r="A15" s="35" t="s">
        <v>2</v>
      </c>
      <c r="B15" s="35" t="s">
        <v>0</v>
      </c>
      <c r="C15" s="35" t="s">
        <v>1</v>
      </c>
      <c r="D15" s="37" t="s">
        <v>412</v>
      </c>
      <c r="E15" s="35" t="s">
        <v>535</v>
      </c>
      <c r="F15" s="37" t="s">
        <v>412</v>
      </c>
      <c r="G15" s="35" t="s">
        <v>547</v>
      </c>
      <c r="H15" s="37" t="s">
        <v>412</v>
      </c>
      <c r="I15" s="37" t="s">
        <v>477</v>
      </c>
      <c r="J15" s="35" t="s">
        <v>535</v>
      </c>
      <c r="K15" s="35" t="s">
        <v>552</v>
      </c>
      <c r="L15" s="37" t="s">
        <v>412</v>
      </c>
      <c r="M15" s="37" t="s">
        <v>477</v>
      </c>
      <c r="N15" s="35" t="s">
        <v>547</v>
      </c>
      <c r="O15" s="35" t="s">
        <v>567</v>
      </c>
      <c r="P15" s="37" t="s">
        <v>412</v>
      </c>
      <c r="Q15" s="35" t="s">
        <v>572</v>
      </c>
      <c r="R15" s="37" t="s">
        <v>412</v>
      </c>
      <c r="S15" s="37" t="s">
        <v>477</v>
      </c>
      <c r="T15" s="35" t="s">
        <v>552</v>
      </c>
      <c r="U15" s="37" t="s">
        <v>477</v>
      </c>
      <c r="V15" s="35" t="s">
        <v>567</v>
      </c>
      <c r="W15" s="37" t="s">
        <v>477</v>
      </c>
    </row>
    <row r="16" spans="1:23" ht="88.5" customHeight="1">
      <c r="A16" s="36"/>
      <c r="B16" s="36"/>
      <c r="C16" s="36"/>
      <c r="D16" s="38"/>
      <c r="E16" s="36"/>
      <c r="F16" s="38"/>
      <c r="G16" s="36"/>
      <c r="H16" s="38"/>
      <c r="I16" s="38"/>
      <c r="J16" s="36"/>
      <c r="K16" s="36"/>
      <c r="L16" s="38"/>
      <c r="M16" s="38"/>
      <c r="N16" s="36"/>
      <c r="O16" s="36"/>
      <c r="P16" s="38"/>
      <c r="Q16" s="36"/>
      <c r="R16" s="38"/>
      <c r="S16" s="38"/>
      <c r="T16" s="36"/>
      <c r="U16" s="38"/>
      <c r="V16" s="36"/>
      <c r="W16" s="38"/>
    </row>
    <row r="17" spans="1:23" ht="69" customHeight="1">
      <c r="A17" s="7" t="s">
        <v>3</v>
      </c>
      <c r="B17" s="8" t="s">
        <v>234</v>
      </c>
      <c r="C17" s="5"/>
      <c r="D17" s="9">
        <v>309247.47344000003</v>
      </c>
      <c r="E17" s="3">
        <f>E18+E37+E73+E97+E112+E128+E134</f>
        <v>8776.5293899999979</v>
      </c>
      <c r="F17" s="9">
        <f>D17+E17</f>
        <v>318024.00283000001</v>
      </c>
      <c r="G17" s="3">
        <f>G18+G37+G73+G97+G112+G128+G134</f>
        <v>0</v>
      </c>
      <c r="H17" s="9">
        <f>F17+G17</f>
        <v>318024.00283000001</v>
      </c>
      <c r="I17" s="9">
        <v>307197.63117999997</v>
      </c>
      <c r="J17" s="3">
        <f>J18+J37+J73+J97+J112+J128+J134</f>
        <v>4537.9570000000003</v>
      </c>
      <c r="K17" s="3">
        <f>K18+K37+K73+K97+K112+K128+K134</f>
        <v>225.71478999999999</v>
      </c>
      <c r="L17" s="9">
        <f>H17+K17</f>
        <v>318249.71762000001</v>
      </c>
      <c r="M17" s="9">
        <f>I17+J17</f>
        <v>311735.58817999996</v>
      </c>
      <c r="N17" s="3">
        <f>N18+N37+N73+N97+N112+N128+N134</f>
        <v>0</v>
      </c>
      <c r="O17" s="3">
        <f>O18+O37+O73+O97+O112+O128+O134</f>
        <v>10624.32</v>
      </c>
      <c r="P17" s="9">
        <f>L17+O17</f>
        <v>328874.03762000002</v>
      </c>
      <c r="Q17" s="3">
        <f>Q18+Q37+Q73+Q97+Q112+Q128+Q134</f>
        <v>0</v>
      </c>
      <c r="R17" s="9">
        <f>P17+Q17</f>
        <v>328874.03762000002</v>
      </c>
      <c r="S17" s="9">
        <f>M17+N17</f>
        <v>311735.58817999996</v>
      </c>
      <c r="T17" s="3">
        <f>T18+T37+T73+T97+T112+T128+T134</f>
        <v>227.62434999999999</v>
      </c>
      <c r="U17" s="9">
        <f>S17+T17</f>
        <v>311963.21252999996</v>
      </c>
      <c r="V17" s="3">
        <f>V18+V37+V73+V97+V112+V128+V134</f>
        <v>10624.32</v>
      </c>
      <c r="W17" s="9">
        <f>U17+V17</f>
        <v>322587.53252999997</v>
      </c>
    </row>
    <row r="18" spans="1:23" ht="43.5" customHeight="1">
      <c r="A18" s="10" t="s">
        <v>231</v>
      </c>
      <c r="B18" s="8" t="s">
        <v>235</v>
      </c>
      <c r="C18" s="5"/>
      <c r="D18" s="9">
        <v>149808.61300000001</v>
      </c>
      <c r="E18" s="3">
        <f>E19+E34</f>
        <v>0</v>
      </c>
      <c r="F18" s="9">
        <f t="shared" ref="F18:F89" si="0">D18+E18</f>
        <v>149808.61300000001</v>
      </c>
      <c r="G18" s="3">
        <f>G19+G34</f>
        <v>0</v>
      </c>
      <c r="H18" s="9">
        <f t="shared" ref="H18:H86" si="1">F18+G18</f>
        <v>149808.61300000001</v>
      </c>
      <c r="I18" s="9">
        <v>149808.61300000001</v>
      </c>
      <c r="J18" s="3">
        <f>J19+J34</f>
        <v>0</v>
      </c>
      <c r="K18" s="3">
        <f>K19+K34</f>
        <v>0</v>
      </c>
      <c r="L18" s="9">
        <f t="shared" ref="L18:L83" si="2">H18+K18</f>
        <v>149808.61300000001</v>
      </c>
      <c r="M18" s="9">
        <f t="shared" ref="M18:M89" si="3">I18+J18</f>
        <v>149808.61300000001</v>
      </c>
      <c r="N18" s="3">
        <f>N19+N34</f>
        <v>0</v>
      </c>
      <c r="O18" s="3">
        <f>O19+O34</f>
        <v>0</v>
      </c>
      <c r="P18" s="9">
        <f t="shared" ref="P18:P83" si="4">L18+O18</f>
        <v>149808.61300000001</v>
      </c>
      <c r="Q18" s="3">
        <f>Q19+Q34</f>
        <v>0</v>
      </c>
      <c r="R18" s="9">
        <f t="shared" ref="R18:R81" si="5">P18+Q18</f>
        <v>149808.61300000001</v>
      </c>
      <c r="S18" s="9">
        <f t="shared" ref="S18:S86" si="6">M18+N18</f>
        <v>149808.61300000001</v>
      </c>
      <c r="T18" s="3">
        <f>T19+T34</f>
        <v>0</v>
      </c>
      <c r="U18" s="9">
        <f t="shared" ref="U18:U83" si="7">S18+T18</f>
        <v>149808.61300000001</v>
      </c>
      <c r="V18" s="3">
        <f>V19+V34</f>
        <v>0</v>
      </c>
      <c r="W18" s="9">
        <f t="shared" ref="W18:W83" si="8">U18+V18</f>
        <v>149808.61300000001</v>
      </c>
    </row>
    <row r="19" spans="1:23" ht="45" customHeight="1">
      <c r="A19" s="11" t="s">
        <v>233</v>
      </c>
      <c r="B19" s="4" t="s">
        <v>236</v>
      </c>
      <c r="C19" s="5"/>
      <c r="D19" s="9">
        <v>149808.61300000001</v>
      </c>
      <c r="E19" s="3">
        <f>E20+E22+E24+E26+E28+E30+E32</f>
        <v>0</v>
      </c>
      <c r="F19" s="9">
        <f t="shared" si="0"/>
        <v>149808.61300000001</v>
      </c>
      <c r="G19" s="3">
        <f>G20+G22+G24+G26+G28+G30+G32</f>
        <v>0</v>
      </c>
      <c r="H19" s="9">
        <f t="shared" si="1"/>
        <v>149808.61300000001</v>
      </c>
      <c r="I19" s="9">
        <v>149808.61300000001</v>
      </c>
      <c r="J19" s="3">
        <f>J20+J22+J24+J26+J28+J30+J32</f>
        <v>0</v>
      </c>
      <c r="K19" s="3">
        <f>K20+K22+K24+K26+K28+K30+K32</f>
        <v>0</v>
      </c>
      <c r="L19" s="9">
        <f t="shared" si="2"/>
        <v>149808.61300000001</v>
      </c>
      <c r="M19" s="9">
        <f t="shared" si="3"/>
        <v>149808.61300000001</v>
      </c>
      <c r="N19" s="3">
        <f>N20+N22+N24+N26+N28+N30+N32</f>
        <v>0</v>
      </c>
      <c r="O19" s="3">
        <f>O20+O22+O24+O26+O28+O30+O32</f>
        <v>0</v>
      </c>
      <c r="P19" s="9">
        <f t="shared" si="4"/>
        <v>149808.61300000001</v>
      </c>
      <c r="Q19" s="3">
        <f>Q20+Q22+Q24+Q26+Q28+Q30+Q32</f>
        <v>0</v>
      </c>
      <c r="R19" s="9">
        <f t="shared" si="5"/>
        <v>149808.61300000001</v>
      </c>
      <c r="S19" s="9">
        <f t="shared" si="6"/>
        <v>149808.61300000001</v>
      </c>
      <c r="T19" s="3">
        <f>T20+T22+T24+T26+T28+T30+T32</f>
        <v>0</v>
      </c>
      <c r="U19" s="9">
        <f t="shared" si="7"/>
        <v>149808.61300000001</v>
      </c>
      <c r="V19" s="3">
        <f>V20+V22+V24+V26+V28+V30+V32</f>
        <v>0</v>
      </c>
      <c r="W19" s="9">
        <f t="shared" si="8"/>
        <v>149808.61300000001</v>
      </c>
    </row>
    <row r="20" spans="1:23" ht="33.75" customHeight="1">
      <c r="A20" s="11" t="s">
        <v>232</v>
      </c>
      <c r="B20" s="4" t="s">
        <v>237</v>
      </c>
      <c r="C20" s="5"/>
      <c r="D20" s="9">
        <v>43793.933000000005</v>
      </c>
      <c r="E20" s="3">
        <f>E21</f>
        <v>0</v>
      </c>
      <c r="F20" s="9">
        <f t="shared" si="0"/>
        <v>43793.933000000005</v>
      </c>
      <c r="G20" s="3">
        <f>G21</f>
        <v>0</v>
      </c>
      <c r="H20" s="9">
        <f t="shared" si="1"/>
        <v>43793.933000000005</v>
      </c>
      <c r="I20" s="9">
        <v>43793.933000000005</v>
      </c>
      <c r="J20" s="3">
        <f>J21</f>
        <v>0</v>
      </c>
      <c r="K20" s="3">
        <f>K21</f>
        <v>0</v>
      </c>
      <c r="L20" s="9">
        <f t="shared" si="2"/>
        <v>43793.933000000005</v>
      </c>
      <c r="M20" s="9">
        <f t="shared" si="3"/>
        <v>43793.933000000005</v>
      </c>
      <c r="N20" s="3">
        <f>N21</f>
        <v>0</v>
      </c>
      <c r="O20" s="3">
        <f>O21</f>
        <v>0</v>
      </c>
      <c r="P20" s="9">
        <f t="shared" si="4"/>
        <v>43793.933000000005</v>
      </c>
      <c r="Q20" s="3">
        <f>Q21</f>
        <v>0</v>
      </c>
      <c r="R20" s="9">
        <f t="shared" si="5"/>
        <v>43793.933000000005</v>
      </c>
      <c r="S20" s="9">
        <f t="shared" si="6"/>
        <v>43793.933000000005</v>
      </c>
      <c r="T20" s="3">
        <f>T21</f>
        <v>0</v>
      </c>
      <c r="U20" s="9">
        <f t="shared" si="7"/>
        <v>43793.933000000005</v>
      </c>
      <c r="V20" s="3">
        <f>V21</f>
        <v>0</v>
      </c>
      <c r="W20" s="9">
        <f t="shared" si="8"/>
        <v>43793.933000000005</v>
      </c>
    </row>
    <row r="21" spans="1:23" ht="46.5" customHeight="1">
      <c r="A21" s="1" t="s">
        <v>64</v>
      </c>
      <c r="B21" s="4" t="s">
        <v>237</v>
      </c>
      <c r="C21" s="5">
        <v>600</v>
      </c>
      <c r="D21" s="9">
        <v>43793.933000000005</v>
      </c>
      <c r="E21" s="3"/>
      <c r="F21" s="9">
        <f t="shared" si="0"/>
        <v>43793.933000000005</v>
      </c>
      <c r="G21" s="3"/>
      <c r="H21" s="9">
        <f t="shared" si="1"/>
        <v>43793.933000000005</v>
      </c>
      <c r="I21" s="9">
        <v>43793.933000000005</v>
      </c>
      <c r="J21" s="3"/>
      <c r="K21" s="3"/>
      <c r="L21" s="9">
        <f t="shared" si="2"/>
        <v>43793.933000000005</v>
      </c>
      <c r="M21" s="9">
        <f t="shared" si="3"/>
        <v>43793.933000000005</v>
      </c>
      <c r="N21" s="3"/>
      <c r="O21" s="3"/>
      <c r="P21" s="9">
        <f t="shared" si="4"/>
        <v>43793.933000000005</v>
      </c>
      <c r="Q21" s="3"/>
      <c r="R21" s="9">
        <f t="shared" si="5"/>
        <v>43793.933000000005</v>
      </c>
      <c r="S21" s="9">
        <f t="shared" si="6"/>
        <v>43793.933000000005</v>
      </c>
      <c r="T21" s="3"/>
      <c r="U21" s="9">
        <f t="shared" si="7"/>
        <v>43793.933000000005</v>
      </c>
      <c r="V21" s="3"/>
      <c r="W21" s="9">
        <f t="shared" si="8"/>
        <v>43793.933000000005</v>
      </c>
    </row>
    <row r="22" spans="1:23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9">
        <v>510</v>
      </c>
      <c r="J22" s="3">
        <f>J23</f>
        <v>0</v>
      </c>
      <c r="K22" s="3">
        <f>K23</f>
        <v>0</v>
      </c>
      <c r="L22" s="9">
        <f t="shared" si="2"/>
        <v>510</v>
      </c>
      <c r="M22" s="9">
        <f t="shared" si="3"/>
        <v>510</v>
      </c>
      <c r="N22" s="3">
        <f>N23</f>
        <v>0</v>
      </c>
      <c r="O22" s="3">
        <f>O23</f>
        <v>0</v>
      </c>
      <c r="P22" s="9">
        <f t="shared" si="4"/>
        <v>510</v>
      </c>
      <c r="Q22" s="3">
        <f>Q23</f>
        <v>0</v>
      </c>
      <c r="R22" s="9">
        <f t="shared" si="5"/>
        <v>510</v>
      </c>
      <c r="S22" s="9">
        <f t="shared" si="6"/>
        <v>510</v>
      </c>
      <c r="T22" s="3">
        <f>T23</f>
        <v>0</v>
      </c>
      <c r="U22" s="9">
        <f t="shared" si="7"/>
        <v>510</v>
      </c>
      <c r="V22" s="3">
        <f>V23</f>
        <v>0</v>
      </c>
      <c r="W22" s="9">
        <f t="shared" si="8"/>
        <v>510</v>
      </c>
    </row>
    <row r="23" spans="1:23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9">
        <v>510</v>
      </c>
      <c r="J23" s="3"/>
      <c r="K23" s="3"/>
      <c r="L23" s="9">
        <f t="shared" si="2"/>
        <v>510</v>
      </c>
      <c r="M23" s="9">
        <f t="shared" si="3"/>
        <v>510</v>
      </c>
      <c r="N23" s="3"/>
      <c r="O23" s="3"/>
      <c r="P23" s="9">
        <f t="shared" si="4"/>
        <v>510</v>
      </c>
      <c r="Q23" s="3"/>
      <c r="R23" s="9">
        <f t="shared" si="5"/>
        <v>510</v>
      </c>
      <c r="S23" s="9">
        <f t="shared" si="6"/>
        <v>510</v>
      </c>
      <c r="T23" s="3"/>
      <c r="U23" s="9">
        <f t="shared" si="7"/>
        <v>510</v>
      </c>
      <c r="V23" s="3"/>
      <c r="W23" s="9">
        <f t="shared" si="8"/>
        <v>510</v>
      </c>
    </row>
    <row r="24" spans="1:23" ht="37.5" customHeight="1">
      <c r="A24" s="1" t="s">
        <v>240</v>
      </c>
      <c r="B24" s="4" t="s">
        <v>241</v>
      </c>
      <c r="C24" s="5"/>
      <c r="D24" s="9">
        <v>200</v>
      </c>
      <c r="E24" s="3">
        <f>E25</f>
        <v>0</v>
      </c>
      <c r="F24" s="9">
        <f t="shared" si="0"/>
        <v>200</v>
      </c>
      <c r="G24" s="3">
        <f>G25</f>
        <v>0</v>
      </c>
      <c r="H24" s="9">
        <f t="shared" si="1"/>
        <v>200</v>
      </c>
      <c r="I24" s="9">
        <v>200</v>
      </c>
      <c r="J24" s="3">
        <f>J25</f>
        <v>0</v>
      </c>
      <c r="K24" s="3">
        <f>K25</f>
        <v>0</v>
      </c>
      <c r="L24" s="9">
        <f t="shared" si="2"/>
        <v>200</v>
      </c>
      <c r="M24" s="9">
        <f t="shared" si="3"/>
        <v>200</v>
      </c>
      <c r="N24" s="3">
        <f>N25</f>
        <v>0</v>
      </c>
      <c r="O24" s="3">
        <f>O25</f>
        <v>0</v>
      </c>
      <c r="P24" s="9">
        <f t="shared" si="4"/>
        <v>200</v>
      </c>
      <c r="Q24" s="3">
        <f>Q25</f>
        <v>0</v>
      </c>
      <c r="R24" s="9">
        <f t="shared" si="5"/>
        <v>200</v>
      </c>
      <c r="S24" s="9">
        <f t="shared" si="6"/>
        <v>200</v>
      </c>
      <c r="T24" s="3">
        <f>T25</f>
        <v>0</v>
      </c>
      <c r="U24" s="9">
        <f t="shared" si="7"/>
        <v>200</v>
      </c>
      <c r="V24" s="3">
        <f>V25</f>
        <v>0</v>
      </c>
      <c r="W24" s="9">
        <f t="shared" si="8"/>
        <v>200</v>
      </c>
    </row>
    <row r="25" spans="1:23" ht="51.75" customHeight="1">
      <c r="A25" s="1" t="s">
        <v>64</v>
      </c>
      <c r="B25" s="4" t="s">
        <v>241</v>
      </c>
      <c r="C25" s="5">
        <v>600</v>
      </c>
      <c r="D25" s="9">
        <v>200</v>
      </c>
      <c r="E25" s="3"/>
      <c r="F25" s="9">
        <f t="shared" si="0"/>
        <v>200</v>
      </c>
      <c r="G25" s="3"/>
      <c r="H25" s="9">
        <f t="shared" si="1"/>
        <v>200</v>
      </c>
      <c r="I25" s="9">
        <v>200</v>
      </c>
      <c r="J25" s="3"/>
      <c r="K25" s="3"/>
      <c r="L25" s="9">
        <f t="shared" si="2"/>
        <v>200</v>
      </c>
      <c r="M25" s="9">
        <f t="shared" si="3"/>
        <v>200</v>
      </c>
      <c r="N25" s="3"/>
      <c r="O25" s="3"/>
      <c r="P25" s="9">
        <f t="shared" si="4"/>
        <v>200</v>
      </c>
      <c r="Q25" s="3"/>
      <c r="R25" s="9">
        <f t="shared" si="5"/>
        <v>200</v>
      </c>
      <c r="S25" s="9">
        <f t="shared" si="6"/>
        <v>200</v>
      </c>
      <c r="T25" s="3"/>
      <c r="U25" s="9">
        <f t="shared" si="7"/>
        <v>200</v>
      </c>
      <c r="V25" s="3"/>
      <c r="W25" s="9">
        <f t="shared" si="8"/>
        <v>200</v>
      </c>
    </row>
    <row r="26" spans="1:23" ht="57.75" customHeight="1">
      <c r="A26" s="1" t="s">
        <v>486</v>
      </c>
      <c r="B26" s="4" t="s">
        <v>531</v>
      </c>
      <c r="C26" s="5"/>
      <c r="D26" s="9">
        <v>0</v>
      </c>
      <c r="E26" s="3">
        <f>E27</f>
        <v>0</v>
      </c>
      <c r="F26" s="9">
        <f t="shared" si="0"/>
        <v>0</v>
      </c>
      <c r="G26" s="3">
        <f>G27</f>
        <v>0</v>
      </c>
      <c r="H26" s="9">
        <f t="shared" si="1"/>
        <v>0</v>
      </c>
      <c r="I26" s="9">
        <v>0</v>
      </c>
      <c r="J26" s="3">
        <f>J27</f>
        <v>0</v>
      </c>
      <c r="K26" s="3">
        <f>K27</f>
        <v>0</v>
      </c>
      <c r="L26" s="9">
        <f t="shared" si="2"/>
        <v>0</v>
      </c>
      <c r="M26" s="9">
        <f t="shared" si="3"/>
        <v>0</v>
      </c>
      <c r="N26" s="3">
        <f>N27</f>
        <v>0</v>
      </c>
      <c r="O26" s="3">
        <f>O27</f>
        <v>0</v>
      </c>
      <c r="P26" s="9">
        <f t="shared" si="4"/>
        <v>0</v>
      </c>
      <c r="Q26" s="3">
        <f>Q27</f>
        <v>0</v>
      </c>
      <c r="R26" s="9">
        <f t="shared" si="5"/>
        <v>0</v>
      </c>
      <c r="S26" s="9">
        <f t="shared" si="6"/>
        <v>0</v>
      </c>
      <c r="T26" s="3">
        <f>T27</f>
        <v>0</v>
      </c>
      <c r="U26" s="9">
        <f t="shared" si="7"/>
        <v>0</v>
      </c>
      <c r="V26" s="3">
        <f>V27</f>
        <v>0</v>
      </c>
      <c r="W26" s="9">
        <f t="shared" si="8"/>
        <v>0</v>
      </c>
    </row>
    <row r="27" spans="1:23" ht="51.75" customHeight="1">
      <c r="A27" s="1" t="s">
        <v>64</v>
      </c>
      <c r="B27" s="4" t="s">
        <v>531</v>
      </c>
      <c r="C27" s="5">
        <v>600</v>
      </c>
      <c r="D27" s="9">
        <v>0</v>
      </c>
      <c r="E27" s="3"/>
      <c r="F27" s="9">
        <f t="shared" si="0"/>
        <v>0</v>
      </c>
      <c r="G27" s="3"/>
      <c r="H27" s="9">
        <f t="shared" si="1"/>
        <v>0</v>
      </c>
      <c r="I27" s="9">
        <v>0</v>
      </c>
      <c r="J27" s="3"/>
      <c r="K27" s="3"/>
      <c r="L27" s="9">
        <f t="shared" si="2"/>
        <v>0</v>
      </c>
      <c r="M27" s="9">
        <f t="shared" si="3"/>
        <v>0</v>
      </c>
      <c r="N27" s="3"/>
      <c r="O27" s="3"/>
      <c r="P27" s="9">
        <f t="shared" si="4"/>
        <v>0</v>
      </c>
      <c r="Q27" s="3"/>
      <c r="R27" s="9">
        <f t="shared" si="5"/>
        <v>0</v>
      </c>
      <c r="S27" s="9">
        <f t="shared" si="6"/>
        <v>0</v>
      </c>
      <c r="T27" s="3"/>
      <c r="U27" s="9">
        <f t="shared" si="7"/>
        <v>0</v>
      </c>
      <c r="V27" s="3"/>
      <c r="W27" s="9">
        <f t="shared" si="8"/>
        <v>0</v>
      </c>
    </row>
    <row r="28" spans="1:23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9">
        <v>700</v>
      </c>
      <c r="J28" s="3">
        <f>J29</f>
        <v>0</v>
      </c>
      <c r="K28" s="3">
        <f>K29</f>
        <v>0</v>
      </c>
      <c r="L28" s="9">
        <f t="shared" si="2"/>
        <v>700</v>
      </c>
      <c r="M28" s="9">
        <f t="shared" si="3"/>
        <v>700</v>
      </c>
      <c r="N28" s="3">
        <f>N29</f>
        <v>0</v>
      </c>
      <c r="O28" s="3">
        <f>O29</f>
        <v>0</v>
      </c>
      <c r="P28" s="9">
        <f t="shared" si="4"/>
        <v>700</v>
      </c>
      <c r="Q28" s="3">
        <f>Q29</f>
        <v>0</v>
      </c>
      <c r="R28" s="9">
        <f t="shared" si="5"/>
        <v>700</v>
      </c>
      <c r="S28" s="9">
        <f t="shared" si="6"/>
        <v>700</v>
      </c>
      <c r="T28" s="3">
        <f>T29</f>
        <v>0</v>
      </c>
      <c r="U28" s="9">
        <f t="shared" si="7"/>
        <v>700</v>
      </c>
      <c r="V28" s="3">
        <f>V29</f>
        <v>0</v>
      </c>
      <c r="W28" s="9">
        <f t="shared" si="8"/>
        <v>700</v>
      </c>
    </row>
    <row r="29" spans="1:23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9">
        <v>700</v>
      </c>
      <c r="J29" s="3"/>
      <c r="K29" s="3"/>
      <c r="L29" s="9">
        <f t="shared" si="2"/>
        <v>700</v>
      </c>
      <c r="M29" s="9">
        <f t="shared" si="3"/>
        <v>700</v>
      </c>
      <c r="N29" s="3"/>
      <c r="O29" s="3"/>
      <c r="P29" s="9">
        <f t="shared" si="4"/>
        <v>700</v>
      </c>
      <c r="Q29" s="3"/>
      <c r="R29" s="9">
        <f t="shared" si="5"/>
        <v>700</v>
      </c>
      <c r="S29" s="9">
        <f t="shared" si="6"/>
        <v>700</v>
      </c>
      <c r="T29" s="3"/>
      <c r="U29" s="9">
        <f t="shared" si="7"/>
        <v>700</v>
      </c>
      <c r="V29" s="3"/>
      <c r="W29" s="9">
        <f t="shared" si="8"/>
        <v>700</v>
      </c>
    </row>
    <row r="30" spans="1:23" ht="192.75" customHeight="1">
      <c r="A30" s="12" t="s">
        <v>244</v>
      </c>
      <c r="B30" s="4" t="s">
        <v>245</v>
      </c>
      <c r="C30" s="5"/>
      <c r="D30" s="9">
        <v>101745.37999999999</v>
      </c>
      <c r="E30" s="3">
        <f>E31</f>
        <v>0</v>
      </c>
      <c r="F30" s="9">
        <f t="shared" si="0"/>
        <v>101745.37999999999</v>
      </c>
      <c r="G30" s="3">
        <f>G31</f>
        <v>0</v>
      </c>
      <c r="H30" s="9">
        <f t="shared" si="1"/>
        <v>101745.37999999999</v>
      </c>
      <c r="I30" s="9">
        <v>101745.37999999999</v>
      </c>
      <c r="J30" s="3">
        <f>J31</f>
        <v>0</v>
      </c>
      <c r="K30" s="3">
        <f>K31</f>
        <v>0</v>
      </c>
      <c r="L30" s="9">
        <f t="shared" si="2"/>
        <v>101745.37999999999</v>
      </c>
      <c r="M30" s="9">
        <f t="shared" si="3"/>
        <v>101745.37999999999</v>
      </c>
      <c r="N30" s="3">
        <f>N31</f>
        <v>0</v>
      </c>
      <c r="O30" s="3">
        <f>O31</f>
        <v>0</v>
      </c>
      <c r="P30" s="9">
        <f t="shared" si="4"/>
        <v>101745.37999999999</v>
      </c>
      <c r="Q30" s="3">
        <f>Q31</f>
        <v>0</v>
      </c>
      <c r="R30" s="9">
        <f t="shared" si="5"/>
        <v>101745.37999999999</v>
      </c>
      <c r="S30" s="9">
        <f t="shared" si="6"/>
        <v>101745.37999999999</v>
      </c>
      <c r="T30" s="3">
        <f>T31</f>
        <v>0</v>
      </c>
      <c r="U30" s="9">
        <f t="shared" si="7"/>
        <v>101745.37999999999</v>
      </c>
      <c r="V30" s="3">
        <f>V31</f>
        <v>0</v>
      </c>
      <c r="W30" s="9">
        <f t="shared" si="8"/>
        <v>101745.37999999999</v>
      </c>
    </row>
    <row r="31" spans="1:23" ht="51.75" customHeight="1">
      <c r="A31" s="1" t="s">
        <v>64</v>
      </c>
      <c r="B31" s="4" t="s">
        <v>245</v>
      </c>
      <c r="C31" s="5">
        <v>600</v>
      </c>
      <c r="D31" s="9">
        <v>101745.37999999999</v>
      </c>
      <c r="E31" s="3"/>
      <c r="F31" s="9">
        <f t="shared" si="0"/>
        <v>101745.37999999999</v>
      </c>
      <c r="G31" s="3"/>
      <c r="H31" s="9">
        <f t="shared" si="1"/>
        <v>101745.37999999999</v>
      </c>
      <c r="I31" s="9">
        <v>101745.37999999999</v>
      </c>
      <c r="J31" s="3"/>
      <c r="K31" s="3"/>
      <c r="L31" s="9">
        <f t="shared" si="2"/>
        <v>101745.37999999999</v>
      </c>
      <c r="M31" s="9">
        <f t="shared" si="3"/>
        <v>101745.37999999999</v>
      </c>
      <c r="N31" s="3"/>
      <c r="O31" s="3"/>
      <c r="P31" s="9">
        <f t="shared" si="4"/>
        <v>101745.37999999999</v>
      </c>
      <c r="Q31" s="3"/>
      <c r="R31" s="9">
        <f t="shared" si="5"/>
        <v>101745.37999999999</v>
      </c>
      <c r="S31" s="9">
        <f t="shared" si="6"/>
        <v>101745.37999999999</v>
      </c>
      <c r="T31" s="3"/>
      <c r="U31" s="9">
        <f t="shared" si="7"/>
        <v>101745.37999999999</v>
      </c>
      <c r="V31" s="3"/>
      <c r="W31" s="9">
        <f t="shared" si="8"/>
        <v>101745.37999999999</v>
      </c>
    </row>
    <row r="32" spans="1:23" ht="111.75" customHeight="1">
      <c r="A32" s="1" t="s">
        <v>496</v>
      </c>
      <c r="B32" s="4" t="s">
        <v>497</v>
      </c>
      <c r="C32" s="5"/>
      <c r="D32" s="9">
        <v>2859.3</v>
      </c>
      <c r="E32" s="3">
        <f>E33</f>
        <v>0</v>
      </c>
      <c r="F32" s="9">
        <f t="shared" si="0"/>
        <v>2859.3</v>
      </c>
      <c r="G32" s="3">
        <f>G33</f>
        <v>0</v>
      </c>
      <c r="H32" s="9">
        <f t="shared" si="1"/>
        <v>2859.3</v>
      </c>
      <c r="I32" s="9">
        <v>2859.3</v>
      </c>
      <c r="J32" s="3">
        <f>J33</f>
        <v>0</v>
      </c>
      <c r="K32" s="3">
        <f>K33</f>
        <v>0</v>
      </c>
      <c r="L32" s="9">
        <f t="shared" si="2"/>
        <v>2859.3</v>
      </c>
      <c r="M32" s="9">
        <f t="shared" si="3"/>
        <v>2859.3</v>
      </c>
      <c r="N32" s="3">
        <f>N33</f>
        <v>0</v>
      </c>
      <c r="O32" s="3">
        <f>O33</f>
        <v>0</v>
      </c>
      <c r="P32" s="9">
        <f t="shared" si="4"/>
        <v>2859.3</v>
      </c>
      <c r="Q32" s="3">
        <f>Q33</f>
        <v>0</v>
      </c>
      <c r="R32" s="9">
        <f t="shared" si="5"/>
        <v>2859.3</v>
      </c>
      <c r="S32" s="9">
        <f t="shared" si="6"/>
        <v>2859.3</v>
      </c>
      <c r="T32" s="3">
        <f>T33</f>
        <v>0</v>
      </c>
      <c r="U32" s="9">
        <f t="shared" si="7"/>
        <v>2859.3</v>
      </c>
      <c r="V32" s="3">
        <f>V33</f>
        <v>0</v>
      </c>
      <c r="W32" s="9">
        <f t="shared" si="8"/>
        <v>2859.3</v>
      </c>
    </row>
    <row r="33" spans="1:23" ht="51.75" customHeight="1">
      <c r="A33" s="1" t="s">
        <v>64</v>
      </c>
      <c r="B33" s="4" t="s">
        <v>497</v>
      </c>
      <c r="C33" s="5">
        <v>600</v>
      </c>
      <c r="D33" s="9">
        <v>2859.3</v>
      </c>
      <c r="E33" s="3"/>
      <c r="F33" s="9">
        <f t="shared" si="0"/>
        <v>2859.3</v>
      </c>
      <c r="G33" s="3"/>
      <c r="H33" s="9">
        <f t="shared" si="1"/>
        <v>2859.3</v>
      </c>
      <c r="I33" s="9">
        <v>2859.3</v>
      </c>
      <c r="J33" s="3"/>
      <c r="K33" s="3"/>
      <c r="L33" s="9">
        <f t="shared" si="2"/>
        <v>2859.3</v>
      </c>
      <c r="M33" s="9">
        <f t="shared" si="3"/>
        <v>2859.3</v>
      </c>
      <c r="N33" s="3"/>
      <c r="O33" s="3"/>
      <c r="P33" s="9">
        <f t="shared" si="4"/>
        <v>2859.3</v>
      </c>
      <c r="Q33" s="3"/>
      <c r="R33" s="9">
        <f t="shared" si="5"/>
        <v>2859.3</v>
      </c>
      <c r="S33" s="9">
        <f t="shared" si="6"/>
        <v>2859.3</v>
      </c>
      <c r="T33" s="3"/>
      <c r="U33" s="9">
        <f t="shared" si="7"/>
        <v>2859.3</v>
      </c>
      <c r="V33" s="3"/>
      <c r="W33" s="9">
        <f t="shared" si="8"/>
        <v>2859.3</v>
      </c>
    </row>
    <row r="34" spans="1:23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9">
        <v>0</v>
      </c>
      <c r="J34" s="3">
        <f>J35</f>
        <v>0</v>
      </c>
      <c r="K34" s="3">
        <f>K35</f>
        <v>0</v>
      </c>
      <c r="L34" s="9">
        <f t="shared" si="2"/>
        <v>0</v>
      </c>
      <c r="M34" s="9">
        <f t="shared" si="3"/>
        <v>0</v>
      </c>
      <c r="N34" s="3">
        <f>N35</f>
        <v>0</v>
      </c>
      <c r="O34" s="3">
        <f>O35</f>
        <v>0</v>
      </c>
      <c r="P34" s="9">
        <f t="shared" si="4"/>
        <v>0</v>
      </c>
      <c r="Q34" s="3">
        <f>Q35</f>
        <v>0</v>
      </c>
      <c r="R34" s="9">
        <f t="shared" si="5"/>
        <v>0</v>
      </c>
      <c r="S34" s="9">
        <f t="shared" si="6"/>
        <v>0</v>
      </c>
      <c r="T34" s="3">
        <f>T35</f>
        <v>0</v>
      </c>
      <c r="U34" s="9">
        <f t="shared" si="7"/>
        <v>0</v>
      </c>
      <c r="V34" s="3">
        <f>V35</f>
        <v>0</v>
      </c>
      <c r="W34" s="9">
        <f t="shared" si="8"/>
        <v>0</v>
      </c>
    </row>
    <row r="35" spans="1:23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9">
        <v>0</v>
      </c>
      <c r="J35" s="3">
        <f>J36</f>
        <v>0</v>
      </c>
      <c r="K35" s="3">
        <f>K36</f>
        <v>0</v>
      </c>
      <c r="L35" s="9">
        <f t="shared" si="2"/>
        <v>0</v>
      </c>
      <c r="M35" s="9">
        <f t="shared" si="3"/>
        <v>0</v>
      </c>
      <c r="N35" s="3">
        <f>N36</f>
        <v>0</v>
      </c>
      <c r="O35" s="3">
        <f>O36</f>
        <v>0</v>
      </c>
      <c r="P35" s="9">
        <f t="shared" si="4"/>
        <v>0</v>
      </c>
      <c r="Q35" s="3">
        <f>Q36</f>
        <v>0</v>
      </c>
      <c r="R35" s="9">
        <f t="shared" si="5"/>
        <v>0</v>
      </c>
      <c r="S35" s="9">
        <f t="shared" si="6"/>
        <v>0</v>
      </c>
      <c r="T35" s="3">
        <f>T36</f>
        <v>0</v>
      </c>
      <c r="U35" s="9">
        <f t="shared" si="7"/>
        <v>0</v>
      </c>
      <c r="V35" s="3">
        <f>V36</f>
        <v>0</v>
      </c>
      <c r="W35" s="9">
        <f t="shared" si="8"/>
        <v>0</v>
      </c>
    </row>
    <row r="36" spans="1:23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9">
        <v>0</v>
      </c>
      <c r="J36" s="3"/>
      <c r="K36" s="3"/>
      <c r="L36" s="9">
        <f t="shared" si="2"/>
        <v>0</v>
      </c>
      <c r="M36" s="9">
        <f t="shared" si="3"/>
        <v>0</v>
      </c>
      <c r="N36" s="3"/>
      <c r="O36" s="3"/>
      <c r="P36" s="9">
        <f t="shared" si="4"/>
        <v>0</v>
      </c>
      <c r="Q36" s="3"/>
      <c r="R36" s="9">
        <f t="shared" si="5"/>
        <v>0</v>
      </c>
      <c r="S36" s="9">
        <f t="shared" si="6"/>
        <v>0</v>
      </c>
      <c r="T36" s="3"/>
      <c r="U36" s="9">
        <f t="shared" si="7"/>
        <v>0</v>
      </c>
      <c r="V36" s="3"/>
      <c r="W36" s="9">
        <f t="shared" si="8"/>
        <v>0</v>
      </c>
    </row>
    <row r="37" spans="1:23" ht="50.25" customHeight="1">
      <c r="A37" s="10" t="s">
        <v>250</v>
      </c>
      <c r="B37" s="8" t="s">
        <v>253</v>
      </c>
      <c r="C37" s="5"/>
      <c r="D37" s="9">
        <v>120226.89886000003</v>
      </c>
      <c r="E37" s="3">
        <f>E38+E55+E58+E64+E70+E67</f>
        <v>9025.6534199999987</v>
      </c>
      <c r="F37" s="9">
        <f t="shared" si="0"/>
        <v>129252.55228000003</v>
      </c>
      <c r="G37" s="3">
        <f>G38+G55+G58+G64+G70+G67+G61</f>
        <v>0</v>
      </c>
      <c r="H37" s="9">
        <f t="shared" si="1"/>
        <v>129252.55228000003</v>
      </c>
      <c r="I37" s="9">
        <v>119099.94600000003</v>
      </c>
      <c r="J37" s="3">
        <f>J38+J55+J58+J64+J70+J67</f>
        <v>4583.7950000000001</v>
      </c>
      <c r="K37" s="3">
        <f>K38+K55+K58+K64+K70+K67+K61</f>
        <v>0</v>
      </c>
      <c r="L37" s="9">
        <f t="shared" si="2"/>
        <v>129252.55228000003</v>
      </c>
      <c r="M37" s="9">
        <f t="shared" si="3"/>
        <v>123683.74100000002</v>
      </c>
      <c r="N37" s="3">
        <f>N38+N55+N58+N64+N70+N67+N61</f>
        <v>0</v>
      </c>
      <c r="O37" s="3">
        <f>O38+O55+O58+O64+O70+O67+O61</f>
        <v>10624.32</v>
      </c>
      <c r="P37" s="9">
        <f t="shared" si="4"/>
        <v>139876.87228000004</v>
      </c>
      <c r="Q37" s="3">
        <f>Q38+Q55+Q58+Q64+Q70+Q67+Q61</f>
        <v>0</v>
      </c>
      <c r="R37" s="9">
        <f t="shared" si="5"/>
        <v>139876.87228000004</v>
      </c>
      <c r="S37" s="9">
        <f t="shared" si="6"/>
        <v>123683.74100000002</v>
      </c>
      <c r="T37" s="3">
        <f>T38+T55+T58+T64+T70+T67+T61</f>
        <v>0</v>
      </c>
      <c r="U37" s="9">
        <f t="shared" si="7"/>
        <v>123683.74100000002</v>
      </c>
      <c r="V37" s="3">
        <f>V38+V55+V58+V64+V70+V67+V61</f>
        <v>10624.32</v>
      </c>
      <c r="W37" s="9">
        <f t="shared" si="8"/>
        <v>134308.06100000002</v>
      </c>
    </row>
    <row r="38" spans="1:23" ht="51.75" customHeight="1">
      <c r="A38" s="11" t="s">
        <v>252</v>
      </c>
      <c r="B38" s="4" t="s">
        <v>254</v>
      </c>
      <c r="C38" s="5"/>
      <c r="D38" s="9">
        <v>119099.94600000003</v>
      </c>
      <c r="E38" s="3">
        <f>E39+E41+E43+E45+E47+E49+E51</f>
        <v>0</v>
      </c>
      <c r="F38" s="9">
        <f t="shared" si="0"/>
        <v>119099.94600000003</v>
      </c>
      <c r="G38" s="3">
        <f>G39+G41+G43+G45+G47+G49+G51</f>
        <v>0</v>
      </c>
      <c r="H38" s="9">
        <f t="shared" si="1"/>
        <v>119099.94600000003</v>
      </c>
      <c r="I38" s="9">
        <v>119099.94600000003</v>
      </c>
      <c r="J38" s="3">
        <f>J39+J41+J43+J45+J47+J49+J51</f>
        <v>0</v>
      </c>
      <c r="K38" s="3">
        <f>K39+K41+K43+K45+K47+K49+K51</f>
        <v>0</v>
      </c>
      <c r="L38" s="9">
        <f t="shared" si="2"/>
        <v>119099.94600000003</v>
      </c>
      <c r="M38" s="9">
        <f t="shared" si="3"/>
        <v>119099.94600000003</v>
      </c>
      <c r="N38" s="3">
        <f>N39+N41+N43+N45+N47+N49+N51</f>
        <v>0</v>
      </c>
      <c r="O38" s="3">
        <f>O39+O41+O43+O45+O47+O49+O51+O53</f>
        <v>10624.32</v>
      </c>
      <c r="P38" s="9">
        <f t="shared" si="4"/>
        <v>129724.26600000003</v>
      </c>
      <c r="Q38" s="3">
        <f>Q39+Q41+Q43+Q45+Q47+Q49+Q51+Q53</f>
        <v>0</v>
      </c>
      <c r="R38" s="9">
        <f t="shared" si="5"/>
        <v>129724.26600000003</v>
      </c>
      <c r="S38" s="9">
        <f t="shared" si="6"/>
        <v>119099.94600000003</v>
      </c>
      <c r="T38" s="3">
        <f>T39+T41+T43+T45+T47+T49+T51</f>
        <v>0</v>
      </c>
      <c r="U38" s="9">
        <f t="shared" si="7"/>
        <v>119099.94600000003</v>
      </c>
      <c r="V38" s="3">
        <f>V39+V41+V43+V45+V47+V49+V51+V53</f>
        <v>10624.32</v>
      </c>
      <c r="W38" s="9">
        <f t="shared" si="8"/>
        <v>129724.26600000003</v>
      </c>
    </row>
    <row r="39" spans="1:23" ht="62.25" customHeight="1">
      <c r="A39" s="11" t="s">
        <v>251</v>
      </c>
      <c r="B39" s="4" t="s">
        <v>255</v>
      </c>
      <c r="C39" s="5"/>
      <c r="D39" s="9">
        <v>23815.31</v>
      </c>
      <c r="E39" s="3">
        <f>E40</f>
        <v>0</v>
      </c>
      <c r="F39" s="9">
        <f t="shared" si="0"/>
        <v>23815.31</v>
      </c>
      <c r="G39" s="3">
        <f>G40</f>
        <v>0</v>
      </c>
      <c r="H39" s="9">
        <f t="shared" si="1"/>
        <v>23815.31</v>
      </c>
      <c r="I39" s="9">
        <v>23815.31</v>
      </c>
      <c r="J39" s="3">
        <f>J40</f>
        <v>0</v>
      </c>
      <c r="K39" s="3">
        <f>K40</f>
        <v>0</v>
      </c>
      <c r="L39" s="9">
        <f t="shared" si="2"/>
        <v>23815.31</v>
      </c>
      <c r="M39" s="9">
        <f t="shared" si="3"/>
        <v>23815.31</v>
      </c>
      <c r="N39" s="3">
        <f>N40</f>
        <v>0</v>
      </c>
      <c r="O39" s="3">
        <f>O40</f>
        <v>0</v>
      </c>
      <c r="P39" s="9">
        <f t="shared" si="4"/>
        <v>23815.31</v>
      </c>
      <c r="Q39" s="3">
        <f>Q40</f>
        <v>0</v>
      </c>
      <c r="R39" s="9">
        <f t="shared" si="5"/>
        <v>23815.31</v>
      </c>
      <c r="S39" s="9">
        <f t="shared" si="6"/>
        <v>23815.31</v>
      </c>
      <c r="T39" s="3">
        <f>T40</f>
        <v>0</v>
      </c>
      <c r="U39" s="9">
        <f t="shared" si="7"/>
        <v>23815.31</v>
      </c>
      <c r="V39" s="3">
        <f>V40</f>
        <v>0</v>
      </c>
      <c r="W39" s="9">
        <f t="shared" si="8"/>
        <v>23815.31</v>
      </c>
    </row>
    <row r="40" spans="1:23" ht="51" customHeight="1">
      <c r="A40" s="1" t="s">
        <v>64</v>
      </c>
      <c r="B40" s="4" t="s">
        <v>255</v>
      </c>
      <c r="C40" s="5">
        <v>600</v>
      </c>
      <c r="D40" s="9">
        <v>23815.31</v>
      </c>
      <c r="E40" s="3"/>
      <c r="F40" s="9">
        <f t="shared" si="0"/>
        <v>23815.31</v>
      </c>
      <c r="G40" s="3"/>
      <c r="H40" s="9">
        <f t="shared" si="1"/>
        <v>23815.31</v>
      </c>
      <c r="I40" s="9">
        <v>23815.31</v>
      </c>
      <c r="J40" s="3"/>
      <c r="K40" s="3"/>
      <c r="L40" s="9">
        <f t="shared" si="2"/>
        <v>23815.31</v>
      </c>
      <c r="M40" s="9">
        <f t="shared" si="3"/>
        <v>23815.31</v>
      </c>
      <c r="N40" s="3"/>
      <c r="O40" s="3"/>
      <c r="P40" s="9">
        <f t="shared" si="4"/>
        <v>23815.31</v>
      </c>
      <c r="Q40" s="3"/>
      <c r="R40" s="9">
        <f t="shared" si="5"/>
        <v>23815.31</v>
      </c>
      <c r="S40" s="9">
        <f t="shared" si="6"/>
        <v>23815.31</v>
      </c>
      <c r="T40" s="3"/>
      <c r="U40" s="9">
        <f t="shared" si="7"/>
        <v>23815.31</v>
      </c>
      <c r="V40" s="3"/>
      <c r="W40" s="9">
        <f t="shared" si="8"/>
        <v>23815.31</v>
      </c>
    </row>
    <row r="41" spans="1:23" ht="36.75" customHeight="1">
      <c r="A41" s="11" t="s">
        <v>256</v>
      </c>
      <c r="B41" s="4" t="s">
        <v>257</v>
      </c>
      <c r="C41" s="5"/>
      <c r="D41" s="9">
        <v>150</v>
      </c>
      <c r="E41" s="3">
        <f>E42</f>
        <v>0</v>
      </c>
      <c r="F41" s="9">
        <f t="shared" si="0"/>
        <v>150</v>
      </c>
      <c r="G41" s="3">
        <f>G42</f>
        <v>0</v>
      </c>
      <c r="H41" s="9">
        <f t="shared" si="1"/>
        <v>150</v>
      </c>
      <c r="I41" s="9">
        <v>150</v>
      </c>
      <c r="J41" s="3">
        <f>J42</f>
        <v>0</v>
      </c>
      <c r="K41" s="3">
        <f>K42</f>
        <v>0</v>
      </c>
      <c r="L41" s="9">
        <f t="shared" si="2"/>
        <v>150</v>
      </c>
      <c r="M41" s="9">
        <f t="shared" si="3"/>
        <v>150</v>
      </c>
      <c r="N41" s="3">
        <f>N42</f>
        <v>0</v>
      </c>
      <c r="O41" s="3">
        <f>O42</f>
        <v>0</v>
      </c>
      <c r="P41" s="9">
        <f t="shared" si="4"/>
        <v>150</v>
      </c>
      <c r="Q41" s="3">
        <f>Q42</f>
        <v>0</v>
      </c>
      <c r="R41" s="9">
        <f t="shared" si="5"/>
        <v>150</v>
      </c>
      <c r="S41" s="9">
        <f t="shared" si="6"/>
        <v>150</v>
      </c>
      <c r="T41" s="3">
        <f>T42</f>
        <v>0</v>
      </c>
      <c r="U41" s="9">
        <f t="shared" si="7"/>
        <v>150</v>
      </c>
      <c r="V41" s="3">
        <f>V42</f>
        <v>0</v>
      </c>
      <c r="W41" s="9">
        <f t="shared" si="8"/>
        <v>150</v>
      </c>
    </row>
    <row r="42" spans="1:23" ht="50.25" customHeight="1">
      <c r="A42" s="1" t="s">
        <v>64</v>
      </c>
      <c r="B42" s="4" t="s">
        <v>257</v>
      </c>
      <c r="C42" s="5">
        <v>600</v>
      </c>
      <c r="D42" s="9">
        <v>150</v>
      </c>
      <c r="E42" s="3"/>
      <c r="F42" s="9">
        <f t="shared" si="0"/>
        <v>150</v>
      </c>
      <c r="G42" s="3"/>
      <c r="H42" s="9">
        <f t="shared" si="1"/>
        <v>150</v>
      </c>
      <c r="I42" s="9">
        <v>150</v>
      </c>
      <c r="J42" s="3"/>
      <c r="K42" s="3"/>
      <c r="L42" s="9">
        <f t="shared" si="2"/>
        <v>150</v>
      </c>
      <c r="M42" s="9">
        <f t="shared" si="3"/>
        <v>150</v>
      </c>
      <c r="N42" s="3"/>
      <c r="O42" s="3"/>
      <c r="P42" s="9">
        <f t="shared" si="4"/>
        <v>150</v>
      </c>
      <c r="Q42" s="3"/>
      <c r="R42" s="9">
        <f t="shared" si="5"/>
        <v>150</v>
      </c>
      <c r="S42" s="9">
        <f t="shared" si="6"/>
        <v>150</v>
      </c>
      <c r="T42" s="3"/>
      <c r="U42" s="9">
        <f t="shared" si="7"/>
        <v>150</v>
      </c>
      <c r="V42" s="3"/>
      <c r="W42" s="9">
        <f t="shared" si="8"/>
        <v>150</v>
      </c>
    </row>
    <row r="43" spans="1:23" ht="52.5" customHeight="1">
      <c r="A43" s="1" t="s">
        <v>487</v>
      </c>
      <c r="B43" s="4" t="s">
        <v>530</v>
      </c>
      <c r="C43" s="5"/>
      <c r="D43" s="9">
        <v>0</v>
      </c>
      <c r="E43" s="3">
        <f>E44</f>
        <v>0</v>
      </c>
      <c r="F43" s="9">
        <f t="shared" si="0"/>
        <v>0</v>
      </c>
      <c r="G43" s="3">
        <f>G44</f>
        <v>0</v>
      </c>
      <c r="H43" s="9">
        <f t="shared" si="1"/>
        <v>0</v>
      </c>
      <c r="I43" s="9">
        <v>0</v>
      </c>
      <c r="J43" s="3">
        <f>J44</f>
        <v>0</v>
      </c>
      <c r="K43" s="3">
        <f>K44</f>
        <v>0</v>
      </c>
      <c r="L43" s="9">
        <f t="shared" si="2"/>
        <v>0</v>
      </c>
      <c r="M43" s="9">
        <f t="shared" si="3"/>
        <v>0</v>
      </c>
      <c r="N43" s="3">
        <f>N44</f>
        <v>0</v>
      </c>
      <c r="O43" s="3">
        <f>O44</f>
        <v>0</v>
      </c>
      <c r="P43" s="9">
        <f t="shared" si="4"/>
        <v>0</v>
      </c>
      <c r="Q43" s="3">
        <f>Q44</f>
        <v>0</v>
      </c>
      <c r="R43" s="9">
        <f t="shared" si="5"/>
        <v>0</v>
      </c>
      <c r="S43" s="9">
        <f t="shared" si="6"/>
        <v>0</v>
      </c>
      <c r="T43" s="3">
        <f>T44</f>
        <v>0</v>
      </c>
      <c r="U43" s="9">
        <f t="shared" si="7"/>
        <v>0</v>
      </c>
      <c r="V43" s="3">
        <f>V44</f>
        <v>0</v>
      </c>
      <c r="W43" s="9">
        <f t="shared" si="8"/>
        <v>0</v>
      </c>
    </row>
    <row r="44" spans="1:23" ht="50.25" customHeight="1">
      <c r="A44" s="1" t="s">
        <v>64</v>
      </c>
      <c r="B44" s="4" t="s">
        <v>530</v>
      </c>
      <c r="C44" s="5">
        <v>600</v>
      </c>
      <c r="D44" s="9">
        <v>0</v>
      </c>
      <c r="E44" s="3"/>
      <c r="F44" s="9">
        <f t="shared" si="0"/>
        <v>0</v>
      </c>
      <c r="G44" s="3"/>
      <c r="H44" s="9">
        <f t="shared" si="1"/>
        <v>0</v>
      </c>
      <c r="I44" s="9">
        <v>0</v>
      </c>
      <c r="J44" s="3"/>
      <c r="K44" s="3"/>
      <c r="L44" s="9">
        <f t="shared" si="2"/>
        <v>0</v>
      </c>
      <c r="M44" s="9">
        <f t="shared" si="3"/>
        <v>0</v>
      </c>
      <c r="N44" s="3"/>
      <c r="O44" s="3"/>
      <c r="P44" s="9">
        <f t="shared" si="4"/>
        <v>0</v>
      </c>
      <c r="Q44" s="3"/>
      <c r="R44" s="9">
        <f t="shared" si="5"/>
        <v>0</v>
      </c>
      <c r="S44" s="9">
        <f t="shared" si="6"/>
        <v>0</v>
      </c>
      <c r="T44" s="3"/>
      <c r="U44" s="9">
        <f t="shared" si="7"/>
        <v>0</v>
      </c>
      <c r="V44" s="3"/>
      <c r="W44" s="9">
        <f t="shared" si="8"/>
        <v>0</v>
      </c>
    </row>
    <row r="45" spans="1:23" ht="111" customHeight="1">
      <c r="A45" s="12" t="s">
        <v>258</v>
      </c>
      <c r="B45" s="4" t="s">
        <v>259</v>
      </c>
      <c r="C45" s="5"/>
      <c r="D45" s="9">
        <v>1150</v>
      </c>
      <c r="E45" s="3">
        <f>E46</f>
        <v>0</v>
      </c>
      <c r="F45" s="9">
        <f t="shared" si="0"/>
        <v>1150</v>
      </c>
      <c r="G45" s="3">
        <f>G46</f>
        <v>0</v>
      </c>
      <c r="H45" s="9">
        <f t="shared" si="1"/>
        <v>1150</v>
      </c>
      <c r="I45" s="9">
        <v>1150</v>
      </c>
      <c r="J45" s="3">
        <f>J46</f>
        <v>0</v>
      </c>
      <c r="K45" s="3">
        <f>K46</f>
        <v>0</v>
      </c>
      <c r="L45" s="9">
        <f t="shared" si="2"/>
        <v>1150</v>
      </c>
      <c r="M45" s="9">
        <f t="shared" si="3"/>
        <v>1150</v>
      </c>
      <c r="N45" s="3">
        <f>N46</f>
        <v>0</v>
      </c>
      <c r="O45" s="3">
        <f>O46</f>
        <v>0</v>
      </c>
      <c r="P45" s="9">
        <f t="shared" si="4"/>
        <v>1150</v>
      </c>
      <c r="Q45" s="3">
        <f>Q46</f>
        <v>0</v>
      </c>
      <c r="R45" s="9">
        <f t="shared" si="5"/>
        <v>1150</v>
      </c>
      <c r="S45" s="9">
        <f t="shared" si="6"/>
        <v>1150</v>
      </c>
      <c r="T45" s="3">
        <f>T46</f>
        <v>0</v>
      </c>
      <c r="U45" s="9">
        <f t="shared" si="7"/>
        <v>1150</v>
      </c>
      <c r="V45" s="3">
        <f>V46</f>
        <v>0</v>
      </c>
      <c r="W45" s="9">
        <f t="shared" si="8"/>
        <v>1150</v>
      </c>
    </row>
    <row r="46" spans="1:23" ht="52.5" customHeight="1">
      <c r="A46" s="1" t="s">
        <v>64</v>
      </c>
      <c r="B46" s="4" t="s">
        <v>259</v>
      </c>
      <c r="C46" s="5">
        <v>600</v>
      </c>
      <c r="D46" s="9">
        <v>1150</v>
      </c>
      <c r="E46" s="3"/>
      <c r="F46" s="9">
        <f t="shared" si="0"/>
        <v>1150</v>
      </c>
      <c r="G46" s="3"/>
      <c r="H46" s="9">
        <f t="shared" si="1"/>
        <v>1150</v>
      </c>
      <c r="I46" s="9">
        <v>1150</v>
      </c>
      <c r="J46" s="3"/>
      <c r="K46" s="3"/>
      <c r="L46" s="9">
        <f t="shared" si="2"/>
        <v>1150</v>
      </c>
      <c r="M46" s="9">
        <f t="shared" si="3"/>
        <v>1150</v>
      </c>
      <c r="N46" s="3"/>
      <c r="O46" s="3"/>
      <c r="P46" s="9">
        <f t="shared" si="4"/>
        <v>1150</v>
      </c>
      <c r="Q46" s="3"/>
      <c r="R46" s="9">
        <f t="shared" si="5"/>
        <v>1150</v>
      </c>
      <c r="S46" s="9">
        <f t="shared" si="6"/>
        <v>1150</v>
      </c>
      <c r="T46" s="3"/>
      <c r="U46" s="9">
        <f t="shared" si="7"/>
        <v>1150</v>
      </c>
      <c r="V46" s="3"/>
      <c r="W46" s="9">
        <f t="shared" si="8"/>
        <v>1150</v>
      </c>
    </row>
    <row r="47" spans="1:23" ht="46.5" customHeight="1">
      <c r="A47" s="1" t="s">
        <v>338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9">
        <v>478</v>
      </c>
      <c r="J47" s="3">
        <f>J48</f>
        <v>0</v>
      </c>
      <c r="K47" s="3">
        <f>K48</f>
        <v>0</v>
      </c>
      <c r="L47" s="9">
        <f t="shared" si="2"/>
        <v>478</v>
      </c>
      <c r="M47" s="9">
        <f t="shared" si="3"/>
        <v>478</v>
      </c>
      <c r="N47" s="3">
        <f>N48</f>
        <v>0</v>
      </c>
      <c r="O47" s="3">
        <f>O48</f>
        <v>0</v>
      </c>
      <c r="P47" s="9">
        <f t="shared" si="4"/>
        <v>478</v>
      </c>
      <c r="Q47" s="3">
        <f>Q48</f>
        <v>0</v>
      </c>
      <c r="R47" s="9">
        <f t="shared" si="5"/>
        <v>478</v>
      </c>
      <c r="S47" s="9">
        <f t="shared" si="6"/>
        <v>478</v>
      </c>
      <c r="T47" s="3">
        <f>T48</f>
        <v>0</v>
      </c>
      <c r="U47" s="9">
        <f t="shared" si="7"/>
        <v>478</v>
      </c>
      <c r="V47" s="3">
        <f>V48</f>
        <v>0</v>
      </c>
      <c r="W47" s="9">
        <f t="shared" si="8"/>
        <v>478</v>
      </c>
    </row>
    <row r="48" spans="1:23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9">
        <v>478</v>
      </c>
      <c r="J48" s="3"/>
      <c r="K48" s="3"/>
      <c r="L48" s="9">
        <f t="shared" si="2"/>
        <v>478</v>
      </c>
      <c r="M48" s="9">
        <f t="shared" si="3"/>
        <v>478</v>
      </c>
      <c r="N48" s="3"/>
      <c r="O48" s="3"/>
      <c r="P48" s="9">
        <f t="shared" si="4"/>
        <v>478</v>
      </c>
      <c r="Q48" s="3"/>
      <c r="R48" s="9">
        <f t="shared" si="5"/>
        <v>478</v>
      </c>
      <c r="S48" s="9">
        <f t="shared" si="6"/>
        <v>478</v>
      </c>
      <c r="T48" s="3"/>
      <c r="U48" s="9">
        <f t="shared" si="7"/>
        <v>478</v>
      </c>
      <c r="V48" s="3"/>
      <c r="W48" s="9">
        <f t="shared" si="8"/>
        <v>478</v>
      </c>
    </row>
    <row r="49" spans="1:23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9">
        <v>600</v>
      </c>
      <c r="J49" s="3">
        <f>J50</f>
        <v>0</v>
      </c>
      <c r="K49" s="3">
        <f>K50</f>
        <v>0</v>
      </c>
      <c r="L49" s="9">
        <f t="shared" si="2"/>
        <v>600</v>
      </c>
      <c r="M49" s="9">
        <f t="shared" si="3"/>
        <v>600</v>
      </c>
      <c r="N49" s="3">
        <f>N50</f>
        <v>0</v>
      </c>
      <c r="O49" s="3">
        <f>O50</f>
        <v>0</v>
      </c>
      <c r="P49" s="9">
        <f t="shared" si="4"/>
        <v>600</v>
      </c>
      <c r="Q49" s="3">
        <f>Q50</f>
        <v>0</v>
      </c>
      <c r="R49" s="9">
        <f t="shared" si="5"/>
        <v>600</v>
      </c>
      <c r="S49" s="9">
        <f t="shared" si="6"/>
        <v>600</v>
      </c>
      <c r="T49" s="3">
        <f>T50</f>
        <v>0</v>
      </c>
      <c r="U49" s="9">
        <f t="shared" si="7"/>
        <v>600</v>
      </c>
      <c r="V49" s="3">
        <f>V50</f>
        <v>0</v>
      </c>
      <c r="W49" s="9">
        <f t="shared" si="8"/>
        <v>600</v>
      </c>
    </row>
    <row r="50" spans="1:23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9">
        <v>600</v>
      </c>
      <c r="J50" s="3"/>
      <c r="K50" s="3"/>
      <c r="L50" s="9">
        <f t="shared" si="2"/>
        <v>600</v>
      </c>
      <c r="M50" s="9">
        <f t="shared" si="3"/>
        <v>600</v>
      </c>
      <c r="N50" s="3"/>
      <c r="O50" s="3"/>
      <c r="P50" s="9">
        <f t="shared" si="4"/>
        <v>600</v>
      </c>
      <c r="Q50" s="3"/>
      <c r="R50" s="9">
        <f t="shared" si="5"/>
        <v>600</v>
      </c>
      <c r="S50" s="9">
        <f t="shared" si="6"/>
        <v>600</v>
      </c>
      <c r="T50" s="3"/>
      <c r="U50" s="9">
        <f t="shared" si="7"/>
        <v>600</v>
      </c>
      <c r="V50" s="3"/>
      <c r="W50" s="9">
        <f t="shared" si="8"/>
        <v>600</v>
      </c>
    </row>
    <row r="51" spans="1:23" ht="193.5" customHeight="1">
      <c r="A51" s="12" t="s">
        <v>263</v>
      </c>
      <c r="B51" s="14" t="s">
        <v>264</v>
      </c>
      <c r="C51" s="5"/>
      <c r="D51" s="9">
        <v>92906.635999999999</v>
      </c>
      <c r="E51" s="3">
        <f>E52</f>
        <v>0</v>
      </c>
      <c r="F51" s="9">
        <f t="shared" si="0"/>
        <v>92906.635999999999</v>
      </c>
      <c r="G51" s="3">
        <f>G52</f>
        <v>0</v>
      </c>
      <c r="H51" s="9">
        <f t="shared" si="1"/>
        <v>92906.635999999999</v>
      </c>
      <c r="I51" s="9">
        <v>92906.635999999999</v>
      </c>
      <c r="J51" s="3">
        <f>J52</f>
        <v>0</v>
      </c>
      <c r="K51" s="3">
        <f>K52</f>
        <v>0</v>
      </c>
      <c r="L51" s="9">
        <f t="shared" si="2"/>
        <v>92906.635999999999</v>
      </c>
      <c r="M51" s="9">
        <f t="shared" si="3"/>
        <v>92906.635999999999</v>
      </c>
      <c r="N51" s="3">
        <f>N52</f>
        <v>0</v>
      </c>
      <c r="O51" s="3">
        <f>O52</f>
        <v>0</v>
      </c>
      <c r="P51" s="9">
        <f t="shared" si="4"/>
        <v>92906.635999999999</v>
      </c>
      <c r="Q51" s="3">
        <f>Q52</f>
        <v>0</v>
      </c>
      <c r="R51" s="9">
        <f t="shared" si="5"/>
        <v>92906.635999999999</v>
      </c>
      <c r="S51" s="9">
        <f t="shared" si="6"/>
        <v>92906.635999999999</v>
      </c>
      <c r="T51" s="3">
        <f>T52</f>
        <v>0</v>
      </c>
      <c r="U51" s="9">
        <f t="shared" si="7"/>
        <v>92906.635999999999</v>
      </c>
      <c r="V51" s="3">
        <f>V52</f>
        <v>0</v>
      </c>
      <c r="W51" s="9">
        <f t="shared" si="8"/>
        <v>92906.635999999999</v>
      </c>
    </row>
    <row r="52" spans="1:23" ht="51.75" customHeight="1">
      <c r="A52" s="1" t="s">
        <v>64</v>
      </c>
      <c r="B52" s="14" t="s">
        <v>264</v>
      </c>
      <c r="C52" s="5">
        <v>600</v>
      </c>
      <c r="D52" s="9">
        <v>92906.635999999999</v>
      </c>
      <c r="E52" s="3"/>
      <c r="F52" s="9">
        <f t="shared" si="0"/>
        <v>92906.635999999999</v>
      </c>
      <c r="G52" s="3"/>
      <c r="H52" s="9">
        <f t="shared" si="1"/>
        <v>92906.635999999999</v>
      </c>
      <c r="I52" s="9">
        <v>92906.635999999999</v>
      </c>
      <c r="J52" s="3"/>
      <c r="K52" s="3"/>
      <c r="L52" s="9">
        <f t="shared" si="2"/>
        <v>92906.635999999999</v>
      </c>
      <c r="M52" s="9">
        <f t="shared" si="3"/>
        <v>92906.635999999999</v>
      </c>
      <c r="N52" s="3"/>
      <c r="O52" s="3"/>
      <c r="P52" s="9">
        <f t="shared" si="4"/>
        <v>92906.635999999999</v>
      </c>
      <c r="Q52" s="3"/>
      <c r="R52" s="9">
        <f t="shared" si="5"/>
        <v>92906.635999999999</v>
      </c>
      <c r="S52" s="9">
        <f t="shared" si="6"/>
        <v>92906.635999999999</v>
      </c>
      <c r="T52" s="3"/>
      <c r="U52" s="9">
        <f t="shared" si="7"/>
        <v>92906.635999999999</v>
      </c>
      <c r="V52" s="3"/>
      <c r="W52" s="9">
        <f t="shared" si="8"/>
        <v>92906.635999999999</v>
      </c>
    </row>
    <row r="53" spans="1:23" ht="108" customHeight="1">
      <c r="A53" s="1" t="s">
        <v>563</v>
      </c>
      <c r="B53" s="14" t="s">
        <v>564</v>
      </c>
      <c r="C53" s="5"/>
      <c r="D53" s="9"/>
      <c r="E53" s="3"/>
      <c r="F53" s="9"/>
      <c r="G53" s="3"/>
      <c r="H53" s="9"/>
      <c r="I53" s="9"/>
      <c r="J53" s="3"/>
      <c r="K53" s="3"/>
      <c r="L53" s="9">
        <f t="shared" si="2"/>
        <v>0</v>
      </c>
      <c r="M53" s="9"/>
      <c r="N53" s="3"/>
      <c r="O53" s="3">
        <f>O54</f>
        <v>10624.32</v>
      </c>
      <c r="P53" s="9">
        <f t="shared" si="4"/>
        <v>10624.32</v>
      </c>
      <c r="Q53" s="3">
        <f>Q54</f>
        <v>0</v>
      </c>
      <c r="R53" s="9">
        <f t="shared" si="5"/>
        <v>10624.32</v>
      </c>
      <c r="S53" s="9"/>
      <c r="T53" s="3"/>
      <c r="U53" s="9">
        <f t="shared" si="7"/>
        <v>0</v>
      </c>
      <c r="V53" s="3">
        <f>V54</f>
        <v>10624.32</v>
      </c>
      <c r="W53" s="9">
        <f t="shared" si="8"/>
        <v>10624.32</v>
      </c>
    </row>
    <row r="54" spans="1:23" ht="51.75" customHeight="1">
      <c r="A54" s="1" t="s">
        <v>64</v>
      </c>
      <c r="B54" s="14" t="s">
        <v>564</v>
      </c>
      <c r="C54" s="5">
        <v>600</v>
      </c>
      <c r="D54" s="9"/>
      <c r="E54" s="3"/>
      <c r="F54" s="9"/>
      <c r="G54" s="3"/>
      <c r="H54" s="9"/>
      <c r="I54" s="9"/>
      <c r="J54" s="3"/>
      <c r="K54" s="3"/>
      <c r="L54" s="9">
        <f t="shared" si="2"/>
        <v>0</v>
      </c>
      <c r="M54" s="9"/>
      <c r="N54" s="3"/>
      <c r="O54" s="3">
        <v>10624.32</v>
      </c>
      <c r="P54" s="9">
        <f t="shared" si="4"/>
        <v>10624.32</v>
      </c>
      <c r="Q54" s="3"/>
      <c r="R54" s="9">
        <f t="shared" si="5"/>
        <v>10624.32</v>
      </c>
      <c r="S54" s="9"/>
      <c r="T54" s="3"/>
      <c r="U54" s="9">
        <f t="shared" si="7"/>
        <v>0</v>
      </c>
      <c r="V54" s="3">
        <v>10624.32</v>
      </c>
      <c r="W54" s="9">
        <f t="shared" si="8"/>
        <v>10624.32</v>
      </c>
    </row>
    <row r="55" spans="1:23" ht="45" customHeight="1">
      <c r="A55" s="11" t="s">
        <v>265</v>
      </c>
      <c r="B55" s="4" t="s">
        <v>267</v>
      </c>
      <c r="C55" s="5"/>
      <c r="D55" s="9">
        <v>0</v>
      </c>
      <c r="E55" s="3">
        <f>E56</f>
        <v>0</v>
      </c>
      <c r="F55" s="9">
        <f t="shared" si="0"/>
        <v>0</v>
      </c>
      <c r="G55" s="3">
        <f>G56</f>
        <v>0</v>
      </c>
      <c r="H55" s="9">
        <f t="shared" si="1"/>
        <v>0</v>
      </c>
      <c r="I55" s="9">
        <v>0</v>
      </c>
      <c r="J55" s="3">
        <f>J56</f>
        <v>0</v>
      </c>
      <c r="K55" s="3">
        <f>K56</f>
        <v>0</v>
      </c>
      <c r="L55" s="9">
        <f t="shared" si="2"/>
        <v>0</v>
      </c>
      <c r="M55" s="9">
        <f t="shared" si="3"/>
        <v>0</v>
      </c>
      <c r="N55" s="3">
        <f>N56</f>
        <v>0</v>
      </c>
      <c r="O55" s="3">
        <f>O56</f>
        <v>0</v>
      </c>
      <c r="P55" s="9">
        <f t="shared" si="4"/>
        <v>0</v>
      </c>
      <c r="Q55" s="3">
        <f>Q56</f>
        <v>0</v>
      </c>
      <c r="R55" s="9">
        <f t="shared" si="5"/>
        <v>0</v>
      </c>
      <c r="S55" s="9">
        <f t="shared" si="6"/>
        <v>0</v>
      </c>
      <c r="T55" s="3">
        <f>T56</f>
        <v>0</v>
      </c>
      <c r="U55" s="9">
        <f t="shared" si="7"/>
        <v>0</v>
      </c>
      <c r="V55" s="3">
        <f>V56</f>
        <v>0</v>
      </c>
      <c r="W55" s="9">
        <f t="shared" si="8"/>
        <v>0</v>
      </c>
    </row>
    <row r="56" spans="1:23" ht="45" customHeight="1">
      <c r="A56" s="11" t="s">
        <v>266</v>
      </c>
      <c r="B56" s="4" t="s">
        <v>268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9">
        <v>0</v>
      </c>
      <c r="J56" s="3">
        <f>J57</f>
        <v>0</v>
      </c>
      <c r="K56" s="3">
        <f>K57</f>
        <v>0</v>
      </c>
      <c r="L56" s="9">
        <f t="shared" si="2"/>
        <v>0</v>
      </c>
      <c r="M56" s="9">
        <f t="shared" si="3"/>
        <v>0</v>
      </c>
      <c r="N56" s="3">
        <f>N57</f>
        <v>0</v>
      </c>
      <c r="O56" s="3">
        <f>O57</f>
        <v>0</v>
      </c>
      <c r="P56" s="9">
        <f t="shared" si="4"/>
        <v>0</v>
      </c>
      <c r="Q56" s="3">
        <f>Q57</f>
        <v>0</v>
      </c>
      <c r="R56" s="9">
        <f t="shared" si="5"/>
        <v>0</v>
      </c>
      <c r="S56" s="9">
        <f t="shared" si="6"/>
        <v>0</v>
      </c>
      <c r="T56" s="3">
        <f>T57</f>
        <v>0</v>
      </c>
      <c r="U56" s="9">
        <f t="shared" si="7"/>
        <v>0</v>
      </c>
      <c r="V56" s="3">
        <f>V57</f>
        <v>0</v>
      </c>
      <c r="W56" s="9">
        <f t="shared" si="8"/>
        <v>0</v>
      </c>
    </row>
    <row r="57" spans="1:23" ht="50.25" customHeight="1">
      <c r="A57" s="1" t="s">
        <v>64</v>
      </c>
      <c r="B57" s="4" t="s">
        <v>268</v>
      </c>
      <c r="C57" s="5">
        <v>600</v>
      </c>
      <c r="D57" s="9">
        <v>0</v>
      </c>
      <c r="E57" s="3"/>
      <c r="F57" s="9">
        <f t="shared" si="0"/>
        <v>0</v>
      </c>
      <c r="G57" s="3"/>
      <c r="H57" s="9">
        <f t="shared" si="1"/>
        <v>0</v>
      </c>
      <c r="I57" s="9">
        <v>0</v>
      </c>
      <c r="J57" s="3"/>
      <c r="K57" s="3"/>
      <c r="L57" s="9">
        <f t="shared" si="2"/>
        <v>0</v>
      </c>
      <c r="M57" s="9">
        <f t="shared" si="3"/>
        <v>0</v>
      </c>
      <c r="N57" s="3"/>
      <c r="O57" s="3"/>
      <c r="P57" s="9">
        <f t="shared" si="4"/>
        <v>0</v>
      </c>
      <c r="Q57" s="3"/>
      <c r="R57" s="9">
        <f t="shared" si="5"/>
        <v>0</v>
      </c>
      <c r="S57" s="9">
        <f t="shared" si="6"/>
        <v>0</v>
      </c>
      <c r="T57" s="3"/>
      <c r="U57" s="9">
        <f t="shared" si="7"/>
        <v>0</v>
      </c>
      <c r="V57" s="3"/>
      <c r="W57" s="9">
        <f t="shared" si="8"/>
        <v>0</v>
      </c>
    </row>
    <row r="58" spans="1:23" ht="57" customHeight="1">
      <c r="A58" s="1" t="s">
        <v>481</v>
      </c>
      <c r="B58" s="4" t="s">
        <v>483</v>
      </c>
      <c r="C58" s="5"/>
      <c r="D58" s="9">
        <v>0</v>
      </c>
      <c r="E58" s="3">
        <f>E59</f>
        <v>0</v>
      </c>
      <c r="F58" s="9">
        <f t="shared" si="0"/>
        <v>0</v>
      </c>
      <c r="G58" s="3">
        <f>G59</f>
        <v>0</v>
      </c>
      <c r="H58" s="9">
        <f t="shared" si="1"/>
        <v>0</v>
      </c>
      <c r="I58" s="9">
        <v>0</v>
      </c>
      <c r="J58" s="3">
        <f>J59</f>
        <v>0</v>
      </c>
      <c r="K58" s="3">
        <f>K59</f>
        <v>0</v>
      </c>
      <c r="L58" s="9">
        <f t="shared" si="2"/>
        <v>0</v>
      </c>
      <c r="M58" s="9">
        <f t="shared" si="3"/>
        <v>0</v>
      </c>
      <c r="N58" s="3">
        <f>N59</f>
        <v>0</v>
      </c>
      <c r="O58" s="3">
        <f>O59</f>
        <v>0</v>
      </c>
      <c r="P58" s="9">
        <f t="shared" si="4"/>
        <v>0</v>
      </c>
      <c r="Q58" s="3">
        <f>Q59</f>
        <v>0</v>
      </c>
      <c r="R58" s="9">
        <f t="shared" si="5"/>
        <v>0</v>
      </c>
      <c r="S58" s="9">
        <f t="shared" si="6"/>
        <v>0</v>
      </c>
      <c r="T58" s="3">
        <f>T59</f>
        <v>0</v>
      </c>
      <c r="U58" s="9">
        <f t="shared" si="7"/>
        <v>0</v>
      </c>
      <c r="V58" s="3">
        <f>V59</f>
        <v>0</v>
      </c>
      <c r="W58" s="9">
        <f t="shared" si="8"/>
        <v>0</v>
      </c>
    </row>
    <row r="59" spans="1:23" ht="50.25" customHeight="1">
      <c r="A59" s="1" t="s">
        <v>482</v>
      </c>
      <c r="B59" s="4" t="s">
        <v>484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9">
        <v>0</v>
      </c>
      <c r="J59" s="3">
        <f>J60</f>
        <v>0</v>
      </c>
      <c r="K59" s="3">
        <f>K60</f>
        <v>0</v>
      </c>
      <c r="L59" s="9">
        <f t="shared" si="2"/>
        <v>0</v>
      </c>
      <c r="M59" s="9">
        <f t="shared" si="3"/>
        <v>0</v>
      </c>
      <c r="N59" s="3">
        <f>N60</f>
        <v>0</v>
      </c>
      <c r="O59" s="3">
        <f>O60</f>
        <v>0</v>
      </c>
      <c r="P59" s="9">
        <f t="shared" si="4"/>
        <v>0</v>
      </c>
      <c r="Q59" s="3">
        <f>Q60</f>
        <v>0</v>
      </c>
      <c r="R59" s="9">
        <f t="shared" si="5"/>
        <v>0</v>
      </c>
      <c r="S59" s="9">
        <f t="shared" si="6"/>
        <v>0</v>
      </c>
      <c r="T59" s="3">
        <f>T60</f>
        <v>0</v>
      </c>
      <c r="U59" s="9">
        <f t="shared" si="7"/>
        <v>0</v>
      </c>
      <c r="V59" s="3">
        <f>V60</f>
        <v>0</v>
      </c>
      <c r="W59" s="9">
        <f t="shared" si="8"/>
        <v>0</v>
      </c>
    </row>
    <row r="60" spans="1:23" ht="50.25" customHeight="1">
      <c r="A60" s="1" t="s">
        <v>64</v>
      </c>
      <c r="B60" s="4" t="s">
        <v>484</v>
      </c>
      <c r="C60" s="5">
        <v>600</v>
      </c>
      <c r="D60" s="9">
        <v>0</v>
      </c>
      <c r="E60" s="3"/>
      <c r="F60" s="9">
        <f t="shared" si="0"/>
        <v>0</v>
      </c>
      <c r="G60" s="3"/>
      <c r="H60" s="9">
        <f t="shared" si="1"/>
        <v>0</v>
      </c>
      <c r="I60" s="9">
        <v>0</v>
      </c>
      <c r="J60" s="3"/>
      <c r="K60" s="3"/>
      <c r="L60" s="9">
        <f t="shared" si="2"/>
        <v>0</v>
      </c>
      <c r="M60" s="9">
        <f t="shared" si="3"/>
        <v>0</v>
      </c>
      <c r="N60" s="3"/>
      <c r="O60" s="3"/>
      <c r="P60" s="9">
        <f t="shared" si="4"/>
        <v>0</v>
      </c>
      <c r="Q60" s="3"/>
      <c r="R60" s="9">
        <f t="shared" si="5"/>
        <v>0</v>
      </c>
      <c r="S60" s="9">
        <f t="shared" si="6"/>
        <v>0</v>
      </c>
      <c r="T60" s="3"/>
      <c r="U60" s="9">
        <f t="shared" si="7"/>
        <v>0</v>
      </c>
      <c r="V60" s="3"/>
      <c r="W60" s="9">
        <f t="shared" si="8"/>
        <v>0</v>
      </c>
    </row>
    <row r="61" spans="1:23" ht="57.75" customHeight="1">
      <c r="A61" s="1" t="s">
        <v>548</v>
      </c>
      <c r="B61" s="4" t="s">
        <v>549</v>
      </c>
      <c r="C61" s="5"/>
      <c r="D61" s="9"/>
      <c r="E61" s="3"/>
      <c r="F61" s="9">
        <f t="shared" si="0"/>
        <v>0</v>
      </c>
      <c r="G61" s="3">
        <f>G62</f>
        <v>0</v>
      </c>
      <c r="H61" s="9">
        <f t="shared" si="1"/>
        <v>0</v>
      </c>
      <c r="I61" s="9"/>
      <c r="J61" s="3"/>
      <c r="K61" s="3">
        <f>K62</f>
        <v>0</v>
      </c>
      <c r="L61" s="9">
        <f t="shared" si="2"/>
        <v>0</v>
      </c>
      <c r="M61" s="9">
        <f t="shared" si="3"/>
        <v>0</v>
      </c>
      <c r="N61" s="3">
        <f>N62</f>
        <v>0</v>
      </c>
      <c r="O61" s="3">
        <f>O62</f>
        <v>0</v>
      </c>
      <c r="P61" s="9">
        <f t="shared" si="4"/>
        <v>0</v>
      </c>
      <c r="Q61" s="3">
        <f>Q62</f>
        <v>0</v>
      </c>
      <c r="R61" s="9">
        <f t="shared" si="5"/>
        <v>0</v>
      </c>
      <c r="S61" s="9">
        <f t="shared" si="6"/>
        <v>0</v>
      </c>
      <c r="T61" s="3">
        <f>T62</f>
        <v>0</v>
      </c>
      <c r="U61" s="9">
        <f t="shared" si="7"/>
        <v>0</v>
      </c>
      <c r="V61" s="3">
        <f>V62</f>
        <v>0</v>
      </c>
      <c r="W61" s="9">
        <f t="shared" si="8"/>
        <v>0</v>
      </c>
    </row>
    <row r="62" spans="1:23" ht="50.25" customHeight="1">
      <c r="A62" s="1" t="s">
        <v>550</v>
      </c>
      <c r="B62" s="4" t="s">
        <v>551</v>
      </c>
      <c r="C62" s="5"/>
      <c r="D62" s="9"/>
      <c r="E62" s="3"/>
      <c r="F62" s="9">
        <f t="shared" si="0"/>
        <v>0</v>
      </c>
      <c r="G62" s="3">
        <f>G63</f>
        <v>0</v>
      </c>
      <c r="H62" s="9">
        <f t="shared" si="1"/>
        <v>0</v>
      </c>
      <c r="I62" s="9"/>
      <c r="J62" s="3"/>
      <c r="K62" s="3">
        <f>K63</f>
        <v>0</v>
      </c>
      <c r="L62" s="9">
        <f t="shared" si="2"/>
        <v>0</v>
      </c>
      <c r="M62" s="9">
        <f t="shared" si="3"/>
        <v>0</v>
      </c>
      <c r="N62" s="3">
        <f>N63</f>
        <v>0</v>
      </c>
      <c r="O62" s="3">
        <f>O63</f>
        <v>0</v>
      </c>
      <c r="P62" s="9">
        <f t="shared" si="4"/>
        <v>0</v>
      </c>
      <c r="Q62" s="3">
        <f>Q63</f>
        <v>0</v>
      </c>
      <c r="R62" s="9">
        <f t="shared" si="5"/>
        <v>0</v>
      </c>
      <c r="S62" s="9">
        <f t="shared" si="6"/>
        <v>0</v>
      </c>
      <c r="T62" s="3">
        <f>T63</f>
        <v>0</v>
      </c>
      <c r="U62" s="9">
        <f t="shared" si="7"/>
        <v>0</v>
      </c>
      <c r="V62" s="3">
        <f>V63</f>
        <v>0</v>
      </c>
      <c r="W62" s="9">
        <f t="shared" si="8"/>
        <v>0</v>
      </c>
    </row>
    <row r="63" spans="1:23" ht="50.25" customHeight="1">
      <c r="A63" s="1" t="s">
        <v>64</v>
      </c>
      <c r="B63" s="4" t="s">
        <v>551</v>
      </c>
      <c r="C63" s="5">
        <v>600</v>
      </c>
      <c r="D63" s="9"/>
      <c r="E63" s="3"/>
      <c r="F63" s="9">
        <f t="shared" si="0"/>
        <v>0</v>
      </c>
      <c r="G63" s="3"/>
      <c r="H63" s="9">
        <f t="shared" si="1"/>
        <v>0</v>
      </c>
      <c r="I63" s="9"/>
      <c r="J63" s="3"/>
      <c r="K63" s="3"/>
      <c r="L63" s="9">
        <f t="shared" si="2"/>
        <v>0</v>
      </c>
      <c r="M63" s="9">
        <f t="shared" si="3"/>
        <v>0</v>
      </c>
      <c r="N63" s="3"/>
      <c r="O63" s="3"/>
      <c r="P63" s="9">
        <f t="shared" si="4"/>
        <v>0</v>
      </c>
      <c r="Q63" s="3"/>
      <c r="R63" s="9">
        <f t="shared" si="5"/>
        <v>0</v>
      </c>
      <c r="S63" s="9">
        <f t="shared" si="6"/>
        <v>0</v>
      </c>
      <c r="T63" s="3"/>
      <c r="U63" s="9">
        <f t="shared" si="7"/>
        <v>0</v>
      </c>
      <c r="V63" s="3"/>
      <c r="W63" s="9">
        <f t="shared" si="8"/>
        <v>0</v>
      </c>
    </row>
    <row r="64" spans="1:23" ht="33.75" customHeight="1">
      <c r="A64" s="1" t="s">
        <v>539</v>
      </c>
      <c r="B64" s="4" t="s">
        <v>526</v>
      </c>
      <c r="C64" s="5"/>
      <c r="D64" s="9">
        <v>1126.9528600000001</v>
      </c>
      <c r="E64" s="3">
        <f>E65</f>
        <v>0.11384</v>
      </c>
      <c r="F64" s="9">
        <f t="shared" si="0"/>
        <v>1127.0667000000001</v>
      </c>
      <c r="G64" s="3">
        <f>G65</f>
        <v>0</v>
      </c>
      <c r="H64" s="9">
        <f t="shared" si="1"/>
        <v>1127.0667000000001</v>
      </c>
      <c r="I64" s="9">
        <v>0</v>
      </c>
      <c r="J64" s="3">
        <f>J65</f>
        <v>0</v>
      </c>
      <c r="K64" s="3">
        <f>K65</f>
        <v>0</v>
      </c>
      <c r="L64" s="9">
        <f t="shared" si="2"/>
        <v>1127.0667000000001</v>
      </c>
      <c r="M64" s="9">
        <f t="shared" si="3"/>
        <v>0</v>
      </c>
      <c r="N64" s="3">
        <f>N65</f>
        <v>0</v>
      </c>
      <c r="O64" s="3">
        <f>O65</f>
        <v>0</v>
      </c>
      <c r="P64" s="9">
        <f t="shared" si="4"/>
        <v>1127.0667000000001</v>
      </c>
      <c r="Q64" s="3">
        <f>Q65</f>
        <v>0</v>
      </c>
      <c r="R64" s="9">
        <f t="shared" si="5"/>
        <v>1127.0667000000001</v>
      </c>
      <c r="S64" s="9">
        <f t="shared" si="6"/>
        <v>0</v>
      </c>
      <c r="T64" s="3">
        <f>T65</f>
        <v>0</v>
      </c>
      <c r="U64" s="9">
        <f t="shared" si="7"/>
        <v>0</v>
      </c>
      <c r="V64" s="3">
        <f>V65</f>
        <v>0</v>
      </c>
      <c r="W64" s="9">
        <f t="shared" si="8"/>
        <v>0</v>
      </c>
    </row>
    <row r="65" spans="1:23" ht="108" customHeight="1">
      <c r="A65" s="1" t="s">
        <v>540</v>
      </c>
      <c r="B65" s="4" t="s">
        <v>527</v>
      </c>
      <c r="C65" s="5"/>
      <c r="D65" s="9">
        <v>1126.9528600000001</v>
      </c>
      <c r="E65" s="3">
        <f>E66</f>
        <v>0.11384</v>
      </c>
      <c r="F65" s="9">
        <f t="shared" si="0"/>
        <v>1127.0667000000001</v>
      </c>
      <c r="G65" s="3">
        <f>G66</f>
        <v>0</v>
      </c>
      <c r="H65" s="9">
        <f t="shared" si="1"/>
        <v>1127.0667000000001</v>
      </c>
      <c r="I65" s="9">
        <v>0</v>
      </c>
      <c r="J65" s="3">
        <f>J66</f>
        <v>0</v>
      </c>
      <c r="K65" s="3">
        <f>K66</f>
        <v>0</v>
      </c>
      <c r="L65" s="9">
        <f t="shared" si="2"/>
        <v>1127.0667000000001</v>
      </c>
      <c r="M65" s="9">
        <f t="shared" si="3"/>
        <v>0</v>
      </c>
      <c r="N65" s="3">
        <f>N66</f>
        <v>0</v>
      </c>
      <c r="O65" s="3">
        <f>O66</f>
        <v>0</v>
      </c>
      <c r="P65" s="9">
        <f t="shared" si="4"/>
        <v>1127.0667000000001</v>
      </c>
      <c r="Q65" s="3">
        <f>Q66</f>
        <v>0</v>
      </c>
      <c r="R65" s="9">
        <f t="shared" si="5"/>
        <v>1127.0667000000001</v>
      </c>
      <c r="S65" s="9">
        <f t="shared" si="6"/>
        <v>0</v>
      </c>
      <c r="T65" s="3">
        <f>T66</f>
        <v>0</v>
      </c>
      <c r="U65" s="9">
        <f t="shared" si="7"/>
        <v>0</v>
      </c>
      <c r="V65" s="3">
        <f>V66</f>
        <v>0</v>
      </c>
      <c r="W65" s="9">
        <f t="shared" si="8"/>
        <v>0</v>
      </c>
    </row>
    <row r="66" spans="1:23" ht="50.25" customHeight="1">
      <c r="A66" s="1" t="s">
        <v>64</v>
      </c>
      <c r="B66" s="4" t="s">
        <v>527</v>
      </c>
      <c r="C66" s="5">
        <v>600</v>
      </c>
      <c r="D66" s="9">
        <v>1126.9528600000001</v>
      </c>
      <c r="E66" s="3">
        <v>0.11384</v>
      </c>
      <c r="F66" s="9">
        <f t="shared" si="0"/>
        <v>1127.0667000000001</v>
      </c>
      <c r="G66" s="3"/>
      <c r="H66" s="9">
        <f t="shared" si="1"/>
        <v>1127.0667000000001</v>
      </c>
      <c r="I66" s="9">
        <v>0</v>
      </c>
      <c r="J66" s="3"/>
      <c r="K66" s="3"/>
      <c r="L66" s="9">
        <f t="shared" si="2"/>
        <v>1127.0667000000001</v>
      </c>
      <c r="M66" s="9">
        <f t="shared" si="3"/>
        <v>0</v>
      </c>
      <c r="N66" s="3"/>
      <c r="O66" s="3"/>
      <c r="P66" s="9">
        <f t="shared" si="4"/>
        <v>1127.0667000000001</v>
      </c>
      <c r="Q66" s="3"/>
      <c r="R66" s="9">
        <f t="shared" si="5"/>
        <v>1127.0667000000001</v>
      </c>
      <c r="S66" s="9">
        <f t="shared" si="6"/>
        <v>0</v>
      </c>
      <c r="T66" s="3"/>
      <c r="U66" s="9">
        <f t="shared" si="7"/>
        <v>0</v>
      </c>
      <c r="V66" s="3"/>
      <c r="W66" s="9">
        <f t="shared" si="8"/>
        <v>0</v>
      </c>
    </row>
    <row r="67" spans="1:23" ht="32.25" customHeight="1">
      <c r="A67" s="1" t="s">
        <v>541</v>
      </c>
      <c r="B67" s="4" t="s">
        <v>536</v>
      </c>
      <c r="C67" s="5"/>
      <c r="D67" s="9">
        <v>0</v>
      </c>
      <c r="E67" s="3">
        <f>E68</f>
        <v>2261.2143999999998</v>
      </c>
      <c r="F67" s="9">
        <f t="shared" si="0"/>
        <v>2261.2143999999998</v>
      </c>
      <c r="G67" s="3">
        <f>G68</f>
        <v>0</v>
      </c>
      <c r="H67" s="9">
        <f t="shared" si="1"/>
        <v>2261.2143999999998</v>
      </c>
      <c r="I67" s="9">
        <v>0</v>
      </c>
      <c r="J67" s="3">
        <f>J68</f>
        <v>4583.7950000000001</v>
      </c>
      <c r="K67" s="3">
        <f>K68</f>
        <v>0</v>
      </c>
      <c r="L67" s="9">
        <f t="shared" si="2"/>
        <v>2261.2143999999998</v>
      </c>
      <c r="M67" s="9">
        <f t="shared" si="3"/>
        <v>4583.7950000000001</v>
      </c>
      <c r="N67" s="3">
        <f>N68</f>
        <v>0</v>
      </c>
      <c r="O67" s="3">
        <f>O68</f>
        <v>0</v>
      </c>
      <c r="P67" s="9">
        <f t="shared" si="4"/>
        <v>2261.2143999999998</v>
      </c>
      <c r="Q67" s="3">
        <f>Q68</f>
        <v>0</v>
      </c>
      <c r="R67" s="9">
        <f t="shared" si="5"/>
        <v>2261.2143999999998</v>
      </c>
      <c r="S67" s="9">
        <f t="shared" si="6"/>
        <v>4583.7950000000001</v>
      </c>
      <c r="T67" s="3">
        <f>T68</f>
        <v>0</v>
      </c>
      <c r="U67" s="9">
        <f t="shared" si="7"/>
        <v>4583.7950000000001</v>
      </c>
      <c r="V67" s="3">
        <f>V68</f>
        <v>0</v>
      </c>
      <c r="W67" s="9">
        <f t="shared" si="8"/>
        <v>4583.7950000000001</v>
      </c>
    </row>
    <row r="68" spans="1:23" ht="59.25" customHeight="1">
      <c r="A68" s="1" t="s">
        <v>537</v>
      </c>
      <c r="B68" s="4" t="s">
        <v>538</v>
      </c>
      <c r="C68" s="5"/>
      <c r="D68" s="9">
        <v>0</v>
      </c>
      <c r="E68" s="3">
        <f>E69</f>
        <v>2261.2143999999998</v>
      </c>
      <c r="F68" s="9">
        <f t="shared" si="0"/>
        <v>2261.2143999999998</v>
      </c>
      <c r="G68" s="3">
        <f>G69</f>
        <v>0</v>
      </c>
      <c r="H68" s="9">
        <f t="shared" si="1"/>
        <v>2261.2143999999998</v>
      </c>
      <c r="I68" s="9">
        <v>0</v>
      </c>
      <c r="J68" s="3">
        <f>J69</f>
        <v>4583.7950000000001</v>
      </c>
      <c r="K68" s="3">
        <f>K69</f>
        <v>0</v>
      </c>
      <c r="L68" s="9">
        <f t="shared" si="2"/>
        <v>2261.2143999999998</v>
      </c>
      <c r="M68" s="9">
        <f t="shared" si="3"/>
        <v>4583.7950000000001</v>
      </c>
      <c r="N68" s="3">
        <f>N69</f>
        <v>0</v>
      </c>
      <c r="O68" s="3">
        <f>O69</f>
        <v>0</v>
      </c>
      <c r="P68" s="9">
        <f t="shared" si="4"/>
        <v>2261.2143999999998</v>
      </c>
      <c r="Q68" s="3">
        <f>Q69</f>
        <v>0</v>
      </c>
      <c r="R68" s="9">
        <f t="shared" si="5"/>
        <v>2261.2143999999998</v>
      </c>
      <c r="S68" s="9">
        <f t="shared" si="6"/>
        <v>4583.7950000000001</v>
      </c>
      <c r="T68" s="3">
        <f>T69</f>
        <v>0</v>
      </c>
      <c r="U68" s="9">
        <f t="shared" si="7"/>
        <v>4583.7950000000001</v>
      </c>
      <c r="V68" s="3">
        <f>V69</f>
        <v>0</v>
      </c>
      <c r="W68" s="9">
        <f t="shared" si="8"/>
        <v>4583.7950000000001</v>
      </c>
    </row>
    <row r="69" spans="1:23" ht="50.25" customHeight="1">
      <c r="A69" s="1" t="s">
        <v>64</v>
      </c>
      <c r="B69" s="4" t="s">
        <v>538</v>
      </c>
      <c r="C69" s="5">
        <v>600</v>
      </c>
      <c r="D69" s="9">
        <v>0</v>
      </c>
      <c r="E69" s="3">
        <v>2261.2143999999998</v>
      </c>
      <c r="F69" s="9">
        <f t="shared" si="0"/>
        <v>2261.2143999999998</v>
      </c>
      <c r="G69" s="3"/>
      <c r="H69" s="9">
        <f t="shared" si="1"/>
        <v>2261.2143999999998</v>
      </c>
      <c r="I69" s="9">
        <v>0</v>
      </c>
      <c r="J69" s="3">
        <v>4583.7950000000001</v>
      </c>
      <c r="K69" s="3"/>
      <c r="L69" s="9">
        <f t="shared" si="2"/>
        <v>2261.2143999999998</v>
      </c>
      <c r="M69" s="9">
        <f t="shared" si="3"/>
        <v>4583.7950000000001</v>
      </c>
      <c r="N69" s="3"/>
      <c r="O69" s="3"/>
      <c r="P69" s="9">
        <f t="shared" si="4"/>
        <v>2261.2143999999998</v>
      </c>
      <c r="Q69" s="3"/>
      <c r="R69" s="9">
        <f t="shared" si="5"/>
        <v>2261.2143999999998</v>
      </c>
      <c r="S69" s="9">
        <f t="shared" si="6"/>
        <v>4583.7950000000001</v>
      </c>
      <c r="T69" s="3"/>
      <c r="U69" s="9">
        <f t="shared" si="7"/>
        <v>4583.7950000000001</v>
      </c>
      <c r="V69" s="3"/>
      <c r="W69" s="9">
        <f t="shared" si="8"/>
        <v>4583.7950000000001</v>
      </c>
    </row>
    <row r="70" spans="1:23" ht="34.5" customHeight="1">
      <c r="A70" s="1" t="s">
        <v>542</v>
      </c>
      <c r="B70" s="4" t="s">
        <v>528</v>
      </c>
      <c r="C70" s="5"/>
      <c r="D70" s="9">
        <v>0</v>
      </c>
      <c r="E70" s="3">
        <f>E71</f>
        <v>6764.3251799999998</v>
      </c>
      <c r="F70" s="9">
        <f t="shared" si="0"/>
        <v>6764.3251799999998</v>
      </c>
      <c r="G70" s="3">
        <f>G71</f>
        <v>0</v>
      </c>
      <c r="H70" s="9">
        <f t="shared" si="1"/>
        <v>6764.3251799999998</v>
      </c>
      <c r="I70" s="9">
        <v>0</v>
      </c>
      <c r="J70" s="3">
        <f>J71</f>
        <v>0</v>
      </c>
      <c r="K70" s="3">
        <f>K71</f>
        <v>0</v>
      </c>
      <c r="L70" s="9">
        <f t="shared" si="2"/>
        <v>6764.3251799999998</v>
      </c>
      <c r="M70" s="9">
        <f t="shared" si="3"/>
        <v>0</v>
      </c>
      <c r="N70" s="3">
        <f>N71</f>
        <v>0</v>
      </c>
      <c r="O70" s="3">
        <f>O71</f>
        <v>0</v>
      </c>
      <c r="P70" s="9">
        <f t="shared" si="4"/>
        <v>6764.3251799999998</v>
      </c>
      <c r="Q70" s="3">
        <f>Q71</f>
        <v>0</v>
      </c>
      <c r="R70" s="9">
        <f t="shared" si="5"/>
        <v>6764.3251799999998</v>
      </c>
      <c r="S70" s="9">
        <f t="shared" si="6"/>
        <v>0</v>
      </c>
      <c r="T70" s="3">
        <f>T71</f>
        <v>0</v>
      </c>
      <c r="U70" s="9">
        <f t="shared" si="7"/>
        <v>0</v>
      </c>
      <c r="V70" s="3">
        <f>V71</f>
        <v>0</v>
      </c>
      <c r="W70" s="9">
        <f t="shared" si="8"/>
        <v>0</v>
      </c>
    </row>
    <row r="71" spans="1:23" ht="72" customHeight="1">
      <c r="A71" s="1" t="s">
        <v>543</v>
      </c>
      <c r="B71" s="4" t="s">
        <v>529</v>
      </c>
      <c r="C71" s="5"/>
      <c r="D71" s="9">
        <v>0</v>
      </c>
      <c r="E71" s="3">
        <f>E72</f>
        <v>6764.3251799999998</v>
      </c>
      <c r="F71" s="9">
        <f t="shared" si="0"/>
        <v>6764.3251799999998</v>
      </c>
      <c r="G71" s="3">
        <f>G72</f>
        <v>0</v>
      </c>
      <c r="H71" s="9">
        <f t="shared" si="1"/>
        <v>6764.3251799999998</v>
      </c>
      <c r="I71" s="9">
        <v>0</v>
      </c>
      <c r="J71" s="3">
        <f>J72</f>
        <v>0</v>
      </c>
      <c r="K71" s="3">
        <f>K72</f>
        <v>0</v>
      </c>
      <c r="L71" s="9">
        <f t="shared" si="2"/>
        <v>6764.3251799999998</v>
      </c>
      <c r="M71" s="9">
        <f t="shared" si="3"/>
        <v>0</v>
      </c>
      <c r="N71" s="3">
        <f>N72</f>
        <v>0</v>
      </c>
      <c r="O71" s="3">
        <f>O72</f>
        <v>0</v>
      </c>
      <c r="P71" s="9">
        <f t="shared" si="4"/>
        <v>6764.3251799999998</v>
      </c>
      <c r="Q71" s="3">
        <f>Q72</f>
        <v>0</v>
      </c>
      <c r="R71" s="9">
        <f t="shared" si="5"/>
        <v>6764.3251799999998</v>
      </c>
      <c r="S71" s="9">
        <f t="shared" si="6"/>
        <v>0</v>
      </c>
      <c r="T71" s="3">
        <f>T72</f>
        <v>0</v>
      </c>
      <c r="U71" s="9">
        <f t="shared" si="7"/>
        <v>0</v>
      </c>
      <c r="V71" s="3">
        <f>V72</f>
        <v>0</v>
      </c>
      <c r="W71" s="9">
        <f t="shared" si="8"/>
        <v>0</v>
      </c>
    </row>
    <row r="72" spans="1:23" ht="50.25" customHeight="1">
      <c r="A72" s="1" t="s">
        <v>64</v>
      </c>
      <c r="B72" s="4" t="s">
        <v>529</v>
      </c>
      <c r="C72" s="5">
        <v>600</v>
      </c>
      <c r="D72" s="9">
        <v>0</v>
      </c>
      <c r="E72" s="3">
        <v>6764.3251799999998</v>
      </c>
      <c r="F72" s="9">
        <f t="shared" si="0"/>
        <v>6764.3251799999998</v>
      </c>
      <c r="G72" s="3"/>
      <c r="H72" s="9">
        <f t="shared" si="1"/>
        <v>6764.3251799999998</v>
      </c>
      <c r="I72" s="9">
        <v>0</v>
      </c>
      <c r="J72" s="3"/>
      <c r="K72" s="3"/>
      <c r="L72" s="9">
        <f t="shared" si="2"/>
        <v>6764.3251799999998</v>
      </c>
      <c r="M72" s="9">
        <f t="shared" si="3"/>
        <v>0</v>
      </c>
      <c r="N72" s="3"/>
      <c r="O72" s="3"/>
      <c r="P72" s="9">
        <f t="shared" si="4"/>
        <v>6764.3251799999998</v>
      </c>
      <c r="Q72" s="3"/>
      <c r="R72" s="9">
        <f t="shared" si="5"/>
        <v>6764.3251799999998</v>
      </c>
      <c r="S72" s="9">
        <f t="shared" si="6"/>
        <v>0</v>
      </c>
      <c r="T72" s="3"/>
      <c r="U72" s="9">
        <f t="shared" si="7"/>
        <v>0</v>
      </c>
      <c r="V72" s="3"/>
      <c r="W72" s="9">
        <f t="shared" si="8"/>
        <v>0</v>
      </c>
    </row>
    <row r="73" spans="1:23" ht="46.5" customHeight="1">
      <c r="A73" s="10" t="s">
        <v>269</v>
      </c>
      <c r="B73" s="8" t="s">
        <v>272</v>
      </c>
      <c r="C73" s="5"/>
      <c r="D73" s="9">
        <v>25005.891320000002</v>
      </c>
      <c r="E73" s="3">
        <f>E74+E91</f>
        <v>0</v>
      </c>
      <c r="F73" s="9">
        <f t="shared" si="0"/>
        <v>25005.891320000002</v>
      </c>
      <c r="G73" s="3">
        <f>G74+G91</f>
        <v>0</v>
      </c>
      <c r="H73" s="9">
        <f t="shared" si="1"/>
        <v>25005.891320000002</v>
      </c>
      <c r="I73" s="9">
        <v>25005.891320000002</v>
      </c>
      <c r="J73" s="3">
        <f>J74+J91</f>
        <v>0</v>
      </c>
      <c r="K73" s="3">
        <f>K74+K91+K94</f>
        <v>0</v>
      </c>
      <c r="L73" s="9">
        <f t="shared" si="2"/>
        <v>25005.891320000002</v>
      </c>
      <c r="M73" s="9">
        <f t="shared" si="3"/>
        <v>25005.891320000002</v>
      </c>
      <c r="N73" s="3">
        <f>N74+N91</f>
        <v>0</v>
      </c>
      <c r="O73" s="3">
        <f>O74+O91+O94</f>
        <v>0</v>
      </c>
      <c r="P73" s="9">
        <f t="shared" si="4"/>
        <v>25005.891320000002</v>
      </c>
      <c r="Q73" s="3">
        <f>Q74+Q91+Q94</f>
        <v>0</v>
      </c>
      <c r="R73" s="9">
        <f t="shared" si="5"/>
        <v>25005.891320000002</v>
      </c>
      <c r="S73" s="9">
        <f t="shared" si="6"/>
        <v>25005.891320000002</v>
      </c>
      <c r="T73" s="3">
        <f>T74+T91+T94</f>
        <v>0</v>
      </c>
      <c r="U73" s="9">
        <f t="shared" si="7"/>
        <v>25005.891320000002</v>
      </c>
      <c r="V73" s="3">
        <f>V74+V91+V94</f>
        <v>0</v>
      </c>
      <c r="W73" s="9">
        <f t="shared" si="8"/>
        <v>25005.891320000002</v>
      </c>
    </row>
    <row r="74" spans="1:23" ht="47.25" customHeight="1">
      <c r="A74" s="11" t="s">
        <v>271</v>
      </c>
      <c r="B74" s="4" t="s">
        <v>273</v>
      </c>
      <c r="C74" s="5"/>
      <c r="D74" s="9">
        <v>25005.891320000002</v>
      </c>
      <c r="E74" s="3">
        <f>E75+E77+E79+E81+E83+E85+E87+E89</f>
        <v>0</v>
      </c>
      <c r="F74" s="9">
        <f t="shared" si="0"/>
        <v>25005.891320000002</v>
      </c>
      <c r="G74" s="3">
        <f>G75+G77+G79+G81+G83+G85+G87+G89</f>
        <v>0</v>
      </c>
      <c r="H74" s="9">
        <f t="shared" si="1"/>
        <v>25005.891320000002</v>
      </c>
      <c r="I74" s="9">
        <v>25005.891320000002</v>
      </c>
      <c r="J74" s="3">
        <f>J75+J77+J79+J81+J83+J85+J87+J89</f>
        <v>0</v>
      </c>
      <c r="K74" s="3">
        <f>K75+K77+K79+K81+K83+K85+K87+K89</f>
        <v>0</v>
      </c>
      <c r="L74" s="9">
        <f t="shared" si="2"/>
        <v>25005.891320000002</v>
      </c>
      <c r="M74" s="9">
        <f t="shared" si="3"/>
        <v>25005.891320000002</v>
      </c>
      <c r="N74" s="3">
        <f>N75+N77+N79+N81+N83+N85+N87+N89</f>
        <v>0</v>
      </c>
      <c r="O74" s="3">
        <f>O75+O77+O79+O81+O83+O85+O87+O89</f>
        <v>0</v>
      </c>
      <c r="P74" s="9">
        <f t="shared" si="4"/>
        <v>25005.891320000002</v>
      </c>
      <c r="Q74" s="3">
        <f>Q75+Q77+Q79+Q81+Q83+Q85+Q87+Q89</f>
        <v>0</v>
      </c>
      <c r="R74" s="9">
        <f t="shared" si="5"/>
        <v>25005.891320000002</v>
      </c>
      <c r="S74" s="9">
        <f t="shared" si="6"/>
        <v>25005.891320000002</v>
      </c>
      <c r="T74" s="3">
        <f>T75+T77+T79+T81+T83+T85+T87+T89</f>
        <v>0</v>
      </c>
      <c r="U74" s="9">
        <f t="shared" si="7"/>
        <v>25005.891320000002</v>
      </c>
      <c r="V74" s="3">
        <f>V75+V77+V79+V81+V83+V85+V87+V89</f>
        <v>0</v>
      </c>
      <c r="W74" s="9">
        <f t="shared" si="8"/>
        <v>25005.891320000002</v>
      </c>
    </row>
    <row r="75" spans="1:23" ht="32.25" customHeight="1">
      <c r="A75" s="11" t="s">
        <v>270</v>
      </c>
      <c r="B75" s="4" t="s">
        <v>274</v>
      </c>
      <c r="C75" s="5"/>
      <c r="D75" s="9">
        <v>23649.543320000004</v>
      </c>
      <c r="E75" s="3">
        <f>E76</f>
        <v>0</v>
      </c>
      <c r="F75" s="9">
        <f t="shared" si="0"/>
        <v>23649.543320000004</v>
      </c>
      <c r="G75" s="3">
        <f>G76</f>
        <v>0</v>
      </c>
      <c r="H75" s="9">
        <f t="shared" si="1"/>
        <v>23649.543320000004</v>
      </c>
      <c r="I75" s="9">
        <v>23649.543320000004</v>
      </c>
      <c r="J75" s="3">
        <f>J76</f>
        <v>0</v>
      </c>
      <c r="K75" s="3">
        <f>K76</f>
        <v>0</v>
      </c>
      <c r="L75" s="9">
        <f t="shared" si="2"/>
        <v>23649.543320000004</v>
      </c>
      <c r="M75" s="9">
        <f t="shared" si="3"/>
        <v>23649.543320000004</v>
      </c>
      <c r="N75" s="3">
        <f>N76</f>
        <v>0</v>
      </c>
      <c r="O75" s="3">
        <f>O76</f>
        <v>0</v>
      </c>
      <c r="P75" s="9">
        <f t="shared" si="4"/>
        <v>23649.543320000004</v>
      </c>
      <c r="Q75" s="3">
        <f>Q76</f>
        <v>0</v>
      </c>
      <c r="R75" s="9">
        <f t="shared" si="5"/>
        <v>23649.543320000004</v>
      </c>
      <c r="S75" s="9">
        <f t="shared" si="6"/>
        <v>23649.543320000004</v>
      </c>
      <c r="T75" s="3">
        <f>T76</f>
        <v>0</v>
      </c>
      <c r="U75" s="9">
        <f t="shared" si="7"/>
        <v>23649.543320000004</v>
      </c>
      <c r="V75" s="3">
        <f>V76</f>
        <v>0</v>
      </c>
      <c r="W75" s="9">
        <f t="shared" si="8"/>
        <v>23649.543320000004</v>
      </c>
    </row>
    <row r="76" spans="1:23" ht="47.25" customHeight="1">
      <c r="A76" s="1" t="s">
        <v>64</v>
      </c>
      <c r="B76" s="4" t="s">
        <v>274</v>
      </c>
      <c r="C76" s="5">
        <v>600</v>
      </c>
      <c r="D76" s="9">
        <v>23649.543320000004</v>
      </c>
      <c r="E76" s="3"/>
      <c r="F76" s="9">
        <f t="shared" si="0"/>
        <v>23649.543320000004</v>
      </c>
      <c r="G76" s="3"/>
      <c r="H76" s="9">
        <f t="shared" si="1"/>
        <v>23649.543320000004</v>
      </c>
      <c r="I76" s="9">
        <v>23649.543320000004</v>
      </c>
      <c r="J76" s="3"/>
      <c r="K76" s="3"/>
      <c r="L76" s="9">
        <f t="shared" si="2"/>
        <v>23649.543320000004</v>
      </c>
      <c r="M76" s="9">
        <f t="shared" si="3"/>
        <v>23649.543320000004</v>
      </c>
      <c r="N76" s="3"/>
      <c r="O76" s="3"/>
      <c r="P76" s="9">
        <f t="shared" si="4"/>
        <v>23649.543320000004</v>
      </c>
      <c r="Q76" s="3"/>
      <c r="R76" s="9">
        <f t="shared" si="5"/>
        <v>23649.543320000004</v>
      </c>
      <c r="S76" s="9">
        <f t="shared" si="6"/>
        <v>23649.543320000004</v>
      </c>
      <c r="T76" s="3"/>
      <c r="U76" s="9">
        <f t="shared" si="7"/>
        <v>23649.543320000004</v>
      </c>
      <c r="V76" s="3"/>
      <c r="W76" s="9">
        <f t="shared" si="8"/>
        <v>23649.543320000004</v>
      </c>
    </row>
    <row r="77" spans="1:23" ht="48" customHeight="1">
      <c r="A77" s="1" t="s">
        <v>276</v>
      </c>
      <c r="B77" s="4" t="s">
        <v>277</v>
      </c>
      <c r="C77" s="5"/>
      <c r="D77" s="9">
        <v>35</v>
      </c>
      <c r="E77" s="3">
        <f>E78</f>
        <v>0</v>
      </c>
      <c r="F77" s="9">
        <f t="shared" si="0"/>
        <v>35</v>
      </c>
      <c r="G77" s="3">
        <f>G78</f>
        <v>0</v>
      </c>
      <c r="H77" s="9">
        <f t="shared" si="1"/>
        <v>35</v>
      </c>
      <c r="I77" s="9">
        <v>35</v>
      </c>
      <c r="J77" s="3">
        <f>J78</f>
        <v>0</v>
      </c>
      <c r="K77" s="3">
        <f>K78</f>
        <v>0</v>
      </c>
      <c r="L77" s="9">
        <f t="shared" si="2"/>
        <v>35</v>
      </c>
      <c r="M77" s="9">
        <f t="shared" si="3"/>
        <v>35</v>
      </c>
      <c r="N77" s="3">
        <f>N78</f>
        <v>0</v>
      </c>
      <c r="O77" s="3">
        <f>O78</f>
        <v>0</v>
      </c>
      <c r="P77" s="9">
        <f t="shared" si="4"/>
        <v>35</v>
      </c>
      <c r="Q77" s="3">
        <f>Q78</f>
        <v>0</v>
      </c>
      <c r="R77" s="9">
        <f t="shared" si="5"/>
        <v>35</v>
      </c>
      <c r="S77" s="9">
        <f t="shared" si="6"/>
        <v>35</v>
      </c>
      <c r="T77" s="3">
        <f>T78</f>
        <v>0</v>
      </c>
      <c r="U77" s="9">
        <f t="shared" si="7"/>
        <v>35</v>
      </c>
      <c r="V77" s="3">
        <f>V78</f>
        <v>0</v>
      </c>
      <c r="W77" s="9">
        <f t="shared" si="8"/>
        <v>35</v>
      </c>
    </row>
    <row r="78" spans="1:23" ht="45" customHeight="1">
      <c r="A78" s="1" t="s">
        <v>64</v>
      </c>
      <c r="B78" s="4" t="s">
        <v>277</v>
      </c>
      <c r="C78" s="5">
        <v>600</v>
      </c>
      <c r="D78" s="9">
        <v>35</v>
      </c>
      <c r="E78" s="3"/>
      <c r="F78" s="9">
        <f t="shared" si="0"/>
        <v>35</v>
      </c>
      <c r="G78" s="3"/>
      <c r="H78" s="9">
        <f t="shared" si="1"/>
        <v>35</v>
      </c>
      <c r="I78" s="9">
        <v>35</v>
      </c>
      <c r="J78" s="3"/>
      <c r="K78" s="3"/>
      <c r="L78" s="9">
        <f t="shared" si="2"/>
        <v>35</v>
      </c>
      <c r="M78" s="9">
        <f t="shared" si="3"/>
        <v>35</v>
      </c>
      <c r="N78" s="3"/>
      <c r="O78" s="3"/>
      <c r="P78" s="9">
        <f t="shared" si="4"/>
        <v>35</v>
      </c>
      <c r="Q78" s="3"/>
      <c r="R78" s="9">
        <f t="shared" si="5"/>
        <v>35</v>
      </c>
      <c r="S78" s="9">
        <f t="shared" si="6"/>
        <v>35</v>
      </c>
      <c r="T78" s="3"/>
      <c r="U78" s="9">
        <f t="shared" si="7"/>
        <v>35</v>
      </c>
      <c r="V78" s="3"/>
      <c r="W78" s="9">
        <f t="shared" si="8"/>
        <v>35</v>
      </c>
    </row>
    <row r="79" spans="1:23" ht="45" customHeight="1">
      <c r="A79" s="1" t="s">
        <v>339</v>
      </c>
      <c r="B79" s="4" t="s">
        <v>278</v>
      </c>
      <c r="C79" s="5"/>
      <c r="D79" s="9">
        <v>92</v>
      </c>
      <c r="E79" s="3">
        <f>E80</f>
        <v>0</v>
      </c>
      <c r="F79" s="9">
        <f t="shared" si="0"/>
        <v>92</v>
      </c>
      <c r="G79" s="3">
        <f>G80</f>
        <v>0</v>
      </c>
      <c r="H79" s="9">
        <f t="shared" si="1"/>
        <v>92</v>
      </c>
      <c r="I79" s="9">
        <v>92</v>
      </c>
      <c r="J79" s="3">
        <f>J80</f>
        <v>0</v>
      </c>
      <c r="K79" s="3">
        <f>K80</f>
        <v>0</v>
      </c>
      <c r="L79" s="9">
        <f t="shared" si="2"/>
        <v>92</v>
      </c>
      <c r="M79" s="9">
        <f t="shared" si="3"/>
        <v>92</v>
      </c>
      <c r="N79" s="3">
        <f>N80</f>
        <v>0</v>
      </c>
      <c r="O79" s="3">
        <f>O80</f>
        <v>0</v>
      </c>
      <c r="P79" s="9">
        <f t="shared" si="4"/>
        <v>92</v>
      </c>
      <c r="Q79" s="3">
        <f>Q80</f>
        <v>0</v>
      </c>
      <c r="R79" s="9">
        <f t="shared" si="5"/>
        <v>92</v>
      </c>
      <c r="S79" s="9">
        <f t="shared" si="6"/>
        <v>92</v>
      </c>
      <c r="T79" s="3">
        <f>T80</f>
        <v>0</v>
      </c>
      <c r="U79" s="9">
        <f t="shared" si="7"/>
        <v>92</v>
      </c>
      <c r="V79" s="3">
        <f>V80</f>
        <v>0</v>
      </c>
      <c r="W79" s="9">
        <f t="shared" si="8"/>
        <v>92</v>
      </c>
    </row>
    <row r="80" spans="1:23" ht="45.75" customHeight="1">
      <c r="A80" s="1" t="s">
        <v>64</v>
      </c>
      <c r="B80" s="4" t="s">
        <v>278</v>
      </c>
      <c r="C80" s="5">
        <v>600</v>
      </c>
      <c r="D80" s="9">
        <v>92</v>
      </c>
      <c r="E80" s="3"/>
      <c r="F80" s="9">
        <f t="shared" si="0"/>
        <v>92</v>
      </c>
      <c r="G80" s="3"/>
      <c r="H80" s="9">
        <f t="shared" si="1"/>
        <v>92</v>
      </c>
      <c r="I80" s="9">
        <v>92</v>
      </c>
      <c r="J80" s="3"/>
      <c r="K80" s="3"/>
      <c r="L80" s="9">
        <f t="shared" si="2"/>
        <v>92</v>
      </c>
      <c r="M80" s="9">
        <f t="shared" si="3"/>
        <v>92</v>
      </c>
      <c r="N80" s="3"/>
      <c r="O80" s="3"/>
      <c r="P80" s="9">
        <f t="shared" si="4"/>
        <v>92</v>
      </c>
      <c r="Q80" s="3"/>
      <c r="R80" s="9">
        <f t="shared" si="5"/>
        <v>92</v>
      </c>
      <c r="S80" s="9">
        <f t="shared" si="6"/>
        <v>92</v>
      </c>
      <c r="T80" s="3"/>
      <c r="U80" s="9">
        <f t="shared" si="7"/>
        <v>92</v>
      </c>
      <c r="V80" s="3"/>
      <c r="W80" s="9">
        <f t="shared" si="8"/>
        <v>92</v>
      </c>
    </row>
    <row r="81" spans="1:23" ht="84.75" customHeight="1">
      <c r="A81" s="1" t="s">
        <v>279</v>
      </c>
      <c r="B81" s="14" t="s">
        <v>280</v>
      </c>
      <c r="C81" s="5"/>
      <c r="D81" s="9">
        <v>0</v>
      </c>
      <c r="E81" s="3">
        <f>E82</f>
        <v>0</v>
      </c>
      <c r="F81" s="9">
        <f t="shared" si="0"/>
        <v>0</v>
      </c>
      <c r="G81" s="3">
        <f>G82</f>
        <v>0</v>
      </c>
      <c r="H81" s="9">
        <f t="shared" si="1"/>
        <v>0</v>
      </c>
      <c r="I81" s="9">
        <v>0</v>
      </c>
      <c r="J81" s="3">
        <f>J82</f>
        <v>0</v>
      </c>
      <c r="K81" s="3">
        <f>K82</f>
        <v>0</v>
      </c>
      <c r="L81" s="9">
        <f t="shared" si="2"/>
        <v>0</v>
      </c>
      <c r="M81" s="9">
        <f t="shared" si="3"/>
        <v>0</v>
      </c>
      <c r="N81" s="3">
        <f>N82</f>
        <v>0</v>
      </c>
      <c r="O81" s="3">
        <f>O82</f>
        <v>0</v>
      </c>
      <c r="P81" s="9">
        <f t="shared" si="4"/>
        <v>0</v>
      </c>
      <c r="Q81" s="3">
        <f>Q82</f>
        <v>0</v>
      </c>
      <c r="R81" s="9">
        <f t="shared" si="5"/>
        <v>0</v>
      </c>
      <c r="S81" s="9">
        <f t="shared" si="6"/>
        <v>0</v>
      </c>
      <c r="T81" s="3">
        <f>T82</f>
        <v>0</v>
      </c>
      <c r="U81" s="9">
        <f t="shared" si="7"/>
        <v>0</v>
      </c>
      <c r="V81" s="3">
        <f>V82</f>
        <v>0</v>
      </c>
      <c r="W81" s="9">
        <f t="shared" si="8"/>
        <v>0</v>
      </c>
    </row>
    <row r="82" spans="1:23" ht="45.75" customHeight="1">
      <c r="A82" s="1" t="s">
        <v>64</v>
      </c>
      <c r="B82" s="14" t="s">
        <v>280</v>
      </c>
      <c r="C82" s="5">
        <v>600</v>
      </c>
      <c r="D82" s="9">
        <v>0</v>
      </c>
      <c r="E82" s="3"/>
      <c r="F82" s="9">
        <f t="shared" si="0"/>
        <v>0</v>
      </c>
      <c r="G82" s="3"/>
      <c r="H82" s="9">
        <f t="shared" si="1"/>
        <v>0</v>
      </c>
      <c r="I82" s="9">
        <v>0</v>
      </c>
      <c r="J82" s="3"/>
      <c r="K82" s="3"/>
      <c r="L82" s="9">
        <f t="shared" si="2"/>
        <v>0</v>
      </c>
      <c r="M82" s="9">
        <f t="shared" si="3"/>
        <v>0</v>
      </c>
      <c r="N82" s="3"/>
      <c r="O82" s="3"/>
      <c r="P82" s="9">
        <f t="shared" si="4"/>
        <v>0</v>
      </c>
      <c r="Q82" s="3"/>
      <c r="R82" s="9">
        <f t="shared" ref="R82:R145" si="9">P82+Q82</f>
        <v>0</v>
      </c>
      <c r="S82" s="9">
        <f t="shared" si="6"/>
        <v>0</v>
      </c>
      <c r="T82" s="3"/>
      <c r="U82" s="9">
        <f t="shared" si="7"/>
        <v>0</v>
      </c>
      <c r="V82" s="3"/>
      <c r="W82" s="9">
        <f t="shared" si="8"/>
        <v>0</v>
      </c>
    </row>
    <row r="83" spans="1:23" ht="84.75" customHeight="1">
      <c r="A83" s="1" t="s">
        <v>281</v>
      </c>
      <c r="B83" s="14" t="s">
        <v>282</v>
      </c>
      <c r="C83" s="5"/>
      <c r="D83" s="9">
        <v>300</v>
      </c>
      <c r="E83" s="3">
        <f>E84</f>
        <v>0</v>
      </c>
      <c r="F83" s="9">
        <f t="shared" si="0"/>
        <v>300</v>
      </c>
      <c r="G83" s="3">
        <f>G84</f>
        <v>0</v>
      </c>
      <c r="H83" s="9">
        <f t="shared" si="1"/>
        <v>300</v>
      </c>
      <c r="I83" s="9">
        <v>300</v>
      </c>
      <c r="J83" s="3">
        <f>J84</f>
        <v>0</v>
      </c>
      <c r="K83" s="3">
        <f>K84</f>
        <v>0</v>
      </c>
      <c r="L83" s="9">
        <f t="shared" si="2"/>
        <v>300</v>
      </c>
      <c r="M83" s="9">
        <f t="shared" si="3"/>
        <v>300</v>
      </c>
      <c r="N83" s="3">
        <f>N84</f>
        <v>0</v>
      </c>
      <c r="O83" s="3">
        <f>O84</f>
        <v>0</v>
      </c>
      <c r="P83" s="9">
        <f t="shared" si="4"/>
        <v>300</v>
      </c>
      <c r="Q83" s="3">
        <f>Q84</f>
        <v>0</v>
      </c>
      <c r="R83" s="9">
        <f t="shared" si="9"/>
        <v>300</v>
      </c>
      <c r="S83" s="9">
        <f t="shared" si="6"/>
        <v>300</v>
      </c>
      <c r="T83" s="3">
        <f>T84</f>
        <v>0</v>
      </c>
      <c r="U83" s="9">
        <f t="shared" si="7"/>
        <v>300</v>
      </c>
      <c r="V83" s="3">
        <f>V84</f>
        <v>0</v>
      </c>
      <c r="W83" s="9">
        <f t="shared" si="8"/>
        <v>300</v>
      </c>
    </row>
    <row r="84" spans="1:23" ht="45.75" customHeight="1">
      <c r="A84" s="1" t="s">
        <v>64</v>
      </c>
      <c r="B84" s="14" t="s">
        <v>282</v>
      </c>
      <c r="C84" s="5">
        <v>600</v>
      </c>
      <c r="D84" s="9">
        <v>300</v>
      </c>
      <c r="E84" s="3"/>
      <c r="F84" s="9">
        <f t="shared" si="0"/>
        <v>300</v>
      </c>
      <c r="G84" s="3"/>
      <c r="H84" s="9">
        <f t="shared" si="1"/>
        <v>300</v>
      </c>
      <c r="I84" s="9">
        <v>300</v>
      </c>
      <c r="J84" s="3"/>
      <c r="K84" s="3"/>
      <c r="L84" s="9">
        <f t="shared" ref="L84:L150" si="10">H84+K84</f>
        <v>300</v>
      </c>
      <c r="M84" s="9">
        <f t="shared" si="3"/>
        <v>300</v>
      </c>
      <c r="N84" s="3"/>
      <c r="O84" s="3"/>
      <c r="P84" s="9">
        <f t="shared" ref="P84:P147" si="11">L84+O84</f>
        <v>300</v>
      </c>
      <c r="Q84" s="3"/>
      <c r="R84" s="9">
        <f t="shared" si="9"/>
        <v>300</v>
      </c>
      <c r="S84" s="9">
        <f t="shared" si="6"/>
        <v>300</v>
      </c>
      <c r="T84" s="3"/>
      <c r="U84" s="9">
        <f t="shared" ref="U84:U150" si="12">S84+T84</f>
        <v>300</v>
      </c>
      <c r="V84" s="3"/>
      <c r="W84" s="9">
        <f t="shared" ref="W84:W147" si="13">U84+V84</f>
        <v>300</v>
      </c>
    </row>
    <row r="85" spans="1:23" ht="96" customHeight="1">
      <c r="A85" s="1" t="s">
        <v>285</v>
      </c>
      <c r="B85" s="14" t="s">
        <v>286</v>
      </c>
      <c r="C85" s="5"/>
      <c r="D85" s="9">
        <v>0</v>
      </c>
      <c r="E85" s="3">
        <f>E86</f>
        <v>0</v>
      </c>
      <c r="F85" s="9">
        <f t="shared" si="0"/>
        <v>0</v>
      </c>
      <c r="G85" s="3">
        <f>G86</f>
        <v>0</v>
      </c>
      <c r="H85" s="9">
        <f t="shared" si="1"/>
        <v>0</v>
      </c>
      <c r="I85" s="9">
        <v>0</v>
      </c>
      <c r="J85" s="3">
        <f>J86</f>
        <v>0</v>
      </c>
      <c r="K85" s="3">
        <f>K86</f>
        <v>0</v>
      </c>
      <c r="L85" s="9">
        <f t="shared" si="10"/>
        <v>0</v>
      </c>
      <c r="M85" s="9">
        <f t="shared" si="3"/>
        <v>0</v>
      </c>
      <c r="N85" s="3">
        <f>N86</f>
        <v>0</v>
      </c>
      <c r="O85" s="3">
        <f>O86</f>
        <v>0</v>
      </c>
      <c r="P85" s="9">
        <f t="shared" si="11"/>
        <v>0</v>
      </c>
      <c r="Q85" s="3">
        <f>Q86</f>
        <v>0</v>
      </c>
      <c r="R85" s="9">
        <f t="shared" si="9"/>
        <v>0</v>
      </c>
      <c r="S85" s="9">
        <f t="shared" si="6"/>
        <v>0</v>
      </c>
      <c r="T85" s="3">
        <f>T86</f>
        <v>0</v>
      </c>
      <c r="U85" s="9">
        <f t="shared" si="12"/>
        <v>0</v>
      </c>
      <c r="V85" s="3">
        <f>V86</f>
        <v>0</v>
      </c>
      <c r="W85" s="9">
        <f t="shared" si="13"/>
        <v>0</v>
      </c>
    </row>
    <row r="86" spans="1:23" ht="46.5" customHeight="1">
      <c r="A86" s="1" t="s">
        <v>64</v>
      </c>
      <c r="B86" s="14" t="s">
        <v>286</v>
      </c>
      <c r="C86" s="5">
        <v>600</v>
      </c>
      <c r="D86" s="9">
        <v>0</v>
      </c>
      <c r="E86" s="3"/>
      <c r="F86" s="9">
        <f t="shared" si="0"/>
        <v>0</v>
      </c>
      <c r="G86" s="3"/>
      <c r="H86" s="9">
        <f t="shared" si="1"/>
        <v>0</v>
      </c>
      <c r="I86" s="9">
        <v>0</v>
      </c>
      <c r="J86" s="3"/>
      <c r="K86" s="3"/>
      <c r="L86" s="9">
        <f t="shared" si="10"/>
        <v>0</v>
      </c>
      <c r="M86" s="9">
        <f t="shared" si="3"/>
        <v>0</v>
      </c>
      <c r="N86" s="3"/>
      <c r="O86" s="3"/>
      <c r="P86" s="9">
        <f t="shared" si="11"/>
        <v>0</v>
      </c>
      <c r="Q86" s="3"/>
      <c r="R86" s="9">
        <f t="shared" si="9"/>
        <v>0</v>
      </c>
      <c r="S86" s="9">
        <f t="shared" si="6"/>
        <v>0</v>
      </c>
      <c r="T86" s="3"/>
      <c r="U86" s="9">
        <f t="shared" si="12"/>
        <v>0</v>
      </c>
      <c r="V86" s="3"/>
      <c r="W86" s="9">
        <f t="shared" si="13"/>
        <v>0</v>
      </c>
    </row>
    <row r="87" spans="1:23" ht="96" customHeight="1">
      <c r="A87" s="1" t="s">
        <v>287</v>
      </c>
      <c r="B87" s="4" t="s">
        <v>288</v>
      </c>
      <c r="C87" s="5"/>
      <c r="D87" s="9">
        <v>200</v>
      </c>
      <c r="E87" s="3">
        <f>E88</f>
        <v>0</v>
      </c>
      <c r="F87" s="9">
        <f t="shared" si="0"/>
        <v>200</v>
      </c>
      <c r="G87" s="3">
        <f>G88</f>
        <v>0</v>
      </c>
      <c r="H87" s="9">
        <f t="shared" ref="H87:H153" si="14">F87+G87</f>
        <v>200</v>
      </c>
      <c r="I87" s="9">
        <v>200</v>
      </c>
      <c r="J87" s="3">
        <f>J88</f>
        <v>0</v>
      </c>
      <c r="K87" s="3">
        <f>K88</f>
        <v>0</v>
      </c>
      <c r="L87" s="9">
        <f t="shared" si="10"/>
        <v>200</v>
      </c>
      <c r="M87" s="9">
        <f t="shared" si="3"/>
        <v>200</v>
      </c>
      <c r="N87" s="3">
        <f>N88</f>
        <v>0</v>
      </c>
      <c r="O87" s="3">
        <f>O88</f>
        <v>0</v>
      </c>
      <c r="P87" s="9">
        <f t="shared" si="11"/>
        <v>200</v>
      </c>
      <c r="Q87" s="3">
        <f>Q88</f>
        <v>0</v>
      </c>
      <c r="R87" s="9">
        <f t="shared" si="9"/>
        <v>200</v>
      </c>
      <c r="S87" s="9">
        <f t="shared" ref="S87:S153" si="15">M87+N87</f>
        <v>200</v>
      </c>
      <c r="T87" s="3">
        <f>T88</f>
        <v>0</v>
      </c>
      <c r="U87" s="9">
        <f t="shared" si="12"/>
        <v>200</v>
      </c>
      <c r="V87" s="3">
        <f>V88</f>
        <v>0</v>
      </c>
      <c r="W87" s="9">
        <f t="shared" si="13"/>
        <v>200</v>
      </c>
    </row>
    <row r="88" spans="1:23" ht="47.25" customHeight="1">
      <c r="A88" s="1" t="s">
        <v>64</v>
      </c>
      <c r="B88" s="4" t="s">
        <v>288</v>
      </c>
      <c r="C88" s="5">
        <v>600</v>
      </c>
      <c r="D88" s="9">
        <v>200</v>
      </c>
      <c r="E88" s="3"/>
      <c r="F88" s="9">
        <f t="shared" si="0"/>
        <v>200</v>
      </c>
      <c r="G88" s="3"/>
      <c r="H88" s="9">
        <f t="shared" si="14"/>
        <v>200</v>
      </c>
      <c r="I88" s="9">
        <v>200</v>
      </c>
      <c r="J88" s="3"/>
      <c r="K88" s="3"/>
      <c r="L88" s="9">
        <f t="shared" si="10"/>
        <v>200</v>
      </c>
      <c r="M88" s="9">
        <f t="shared" si="3"/>
        <v>200</v>
      </c>
      <c r="N88" s="3"/>
      <c r="O88" s="3"/>
      <c r="P88" s="9">
        <f t="shared" si="11"/>
        <v>200</v>
      </c>
      <c r="Q88" s="3"/>
      <c r="R88" s="9">
        <f t="shared" si="9"/>
        <v>200</v>
      </c>
      <c r="S88" s="9">
        <f t="shared" si="15"/>
        <v>200</v>
      </c>
      <c r="T88" s="3"/>
      <c r="U88" s="9">
        <f t="shared" si="12"/>
        <v>200</v>
      </c>
      <c r="V88" s="3"/>
      <c r="W88" s="9">
        <f t="shared" si="13"/>
        <v>200</v>
      </c>
    </row>
    <row r="89" spans="1:23" ht="35.25" customHeight="1">
      <c r="A89" s="13" t="s">
        <v>476</v>
      </c>
      <c r="B89" s="4" t="s">
        <v>475</v>
      </c>
      <c r="C89" s="5"/>
      <c r="D89" s="9">
        <v>729.34799999999996</v>
      </c>
      <c r="E89" s="3">
        <f>E90</f>
        <v>0</v>
      </c>
      <c r="F89" s="9">
        <f t="shared" si="0"/>
        <v>729.34799999999996</v>
      </c>
      <c r="G89" s="3">
        <f>G90</f>
        <v>0</v>
      </c>
      <c r="H89" s="9">
        <f t="shared" si="14"/>
        <v>729.34799999999996</v>
      </c>
      <c r="I89" s="9">
        <v>729.34799999999996</v>
      </c>
      <c r="J89" s="3">
        <f>J90</f>
        <v>0</v>
      </c>
      <c r="K89" s="3">
        <f>K90</f>
        <v>0</v>
      </c>
      <c r="L89" s="9">
        <f t="shared" si="10"/>
        <v>729.34799999999996</v>
      </c>
      <c r="M89" s="9">
        <f t="shared" si="3"/>
        <v>729.34799999999996</v>
      </c>
      <c r="N89" s="3">
        <f>N90</f>
        <v>0</v>
      </c>
      <c r="O89" s="3">
        <f>O90</f>
        <v>0</v>
      </c>
      <c r="P89" s="9">
        <f t="shared" si="11"/>
        <v>729.34799999999996</v>
      </c>
      <c r="Q89" s="3">
        <f>Q90</f>
        <v>0</v>
      </c>
      <c r="R89" s="9">
        <f t="shared" si="9"/>
        <v>729.34799999999996</v>
      </c>
      <c r="S89" s="9">
        <f t="shared" si="15"/>
        <v>729.34799999999996</v>
      </c>
      <c r="T89" s="3">
        <f>T90</f>
        <v>0</v>
      </c>
      <c r="U89" s="9">
        <f t="shared" si="12"/>
        <v>729.34799999999996</v>
      </c>
      <c r="V89" s="3">
        <f>V90</f>
        <v>0</v>
      </c>
      <c r="W89" s="9">
        <f t="shared" si="13"/>
        <v>729.34799999999996</v>
      </c>
    </row>
    <row r="90" spans="1:23" ht="47.25" customHeight="1">
      <c r="A90" s="13" t="s">
        <v>64</v>
      </c>
      <c r="B90" s="4" t="s">
        <v>475</v>
      </c>
      <c r="C90" s="5">
        <v>600</v>
      </c>
      <c r="D90" s="9">
        <v>729.34799999999996</v>
      </c>
      <c r="E90" s="3"/>
      <c r="F90" s="9">
        <f t="shared" ref="F90:F156" si="16">D90+E90</f>
        <v>729.34799999999996</v>
      </c>
      <c r="G90" s="3"/>
      <c r="H90" s="9">
        <f t="shared" si="14"/>
        <v>729.34799999999996</v>
      </c>
      <c r="I90" s="9">
        <v>729.34799999999996</v>
      </c>
      <c r="J90" s="3"/>
      <c r="K90" s="3"/>
      <c r="L90" s="9">
        <f t="shared" si="10"/>
        <v>729.34799999999996</v>
      </c>
      <c r="M90" s="9">
        <f t="shared" ref="M90:M156" si="17">I90+J90</f>
        <v>729.34799999999996</v>
      </c>
      <c r="N90" s="3"/>
      <c r="O90" s="3"/>
      <c r="P90" s="9">
        <f t="shared" si="11"/>
        <v>729.34799999999996</v>
      </c>
      <c r="Q90" s="3"/>
      <c r="R90" s="9">
        <f t="shared" si="9"/>
        <v>729.34799999999996</v>
      </c>
      <c r="S90" s="9">
        <f t="shared" si="15"/>
        <v>729.34799999999996</v>
      </c>
      <c r="T90" s="3"/>
      <c r="U90" s="9">
        <f t="shared" si="12"/>
        <v>729.34799999999996</v>
      </c>
      <c r="V90" s="3"/>
      <c r="W90" s="9">
        <f t="shared" si="13"/>
        <v>729.34799999999996</v>
      </c>
    </row>
    <row r="91" spans="1:23" ht="57.75" customHeight="1">
      <c r="A91" s="1" t="s">
        <v>554</v>
      </c>
      <c r="B91" s="4" t="s">
        <v>289</v>
      </c>
      <c r="C91" s="5"/>
      <c r="D91" s="9">
        <v>0</v>
      </c>
      <c r="E91" s="3">
        <f>E92</f>
        <v>0</v>
      </c>
      <c r="F91" s="9">
        <f t="shared" si="16"/>
        <v>0</v>
      </c>
      <c r="G91" s="3">
        <f>G92</f>
        <v>0</v>
      </c>
      <c r="H91" s="9">
        <f t="shared" si="14"/>
        <v>0</v>
      </c>
      <c r="I91" s="9">
        <v>0</v>
      </c>
      <c r="J91" s="3">
        <f>J92</f>
        <v>0</v>
      </c>
      <c r="K91" s="3">
        <f>K92</f>
        <v>0</v>
      </c>
      <c r="L91" s="9">
        <f t="shared" si="10"/>
        <v>0</v>
      </c>
      <c r="M91" s="9">
        <f t="shared" si="17"/>
        <v>0</v>
      </c>
      <c r="N91" s="3">
        <f>N92</f>
        <v>0</v>
      </c>
      <c r="O91" s="3">
        <f>O92</f>
        <v>0</v>
      </c>
      <c r="P91" s="9">
        <f t="shared" si="11"/>
        <v>0</v>
      </c>
      <c r="Q91" s="3">
        <f>Q92</f>
        <v>0</v>
      </c>
      <c r="R91" s="9">
        <f t="shared" si="9"/>
        <v>0</v>
      </c>
      <c r="S91" s="9">
        <f t="shared" si="15"/>
        <v>0</v>
      </c>
      <c r="T91" s="3">
        <f>T92</f>
        <v>0</v>
      </c>
      <c r="U91" s="9">
        <f t="shared" si="12"/>
        <v>0</v>
      </c>
      <c r="V91" s="3">
        <f>V92</f>
        <v>0</v>
      </c>
      <c r="W91" s="9">
        <f t="shared" si="13"/>
        <v>0</v>
      </c>
    </row>
    <row r="92" spans="1:23" ht="47.25" customHeight="1">
      <c r="A92" s="1" t="s">
        <v>291</v>
      </c>
      <c r="B92" s="4" t="s">
        <v>290</v>
      </c>
      <c r="C92" s="5"/>
      <c r="D92" s="9">
        <v>0</v>
      </c>
      <c r="E92" s="3">
        <f>E93</f>
        <v>0</v>
      </c>
      <c r="F92" s="9">
        <f t="shared" si="16"/>
        <v>0</v>
      </c>
      <c r="G92" s="3">
        <f>G93</f>
        <v>0</v>
      </c>
      <c r="H92" s="9">
        <f t="shared" si="14"/>
        <v>0</v>
      </c>
      <c r="I92" s="9">
        <v>0</v>
      </c>
      <c r="J92" s="3">
        <f>J93</f>
        <v>0</v>
      </c>
      <c r="K92" s="3">
        <f>K93</f>
        <v>0</v>
      </c>
      <c r="L92" s="9">
        <f t="shared" si="10"/>
        <v>0</v>
      </c>
      <c r="M92" s="9">
        <f t="shared" si="17"/>
        <v>0</v>
      </c>
      <c r="N92" s="3">
        <f>N93</f>
        <v>0</v>
      </c>
      <c r="O92" s="3">
        <f>O93</f>
        <v>0</v>
      </c>
      <c r="P92" s="9">
        <f t="shared" si="11"/>
        <v>0</v>
      </c>
      <c r="Q92" s="3">
        <f>Q93</f>
        <v>0</v>
      </c>
      <c r="R92" s="9">
        <f t="shared" si="9"/>
        <v>0</v>
      </c>
      <c r="S92" s="9">
        <f t="shared" si="15"/>
        <v>0</v>
      </c>
      <c r="T92" s="3">
        <f>T93</f>
        <v>0</v>
      </c>
      <c r="U92" s="9">
        <f t="shared" si="12"/>
        <v>0</v>
      </c>
      <c r="V92" s="3">
        <f>V93</f>
        <v>0</v>
      </c>
      <c r="W92" s="9">
        <f t="shared" si="13"/>
        <v>0</v>
      </c>
    </row>
    <row r="93" spans="1:23" ht="51.75" customHeight="1">
      <c r="A93" s="1" t="s">
        <v>64</v>
      </c>
      <c r="B93" s="4" t="s">
        <v>290</v>
      </c>
      <c r="C93" s="5">
        <v>600</v>
      </c>
      <c r="D93" s="9">
        <v>0</v>
      </c>
      <c r="E93" s="3"/>
      <c r="F93" s="9">
        <f t="shared" si="16"/>
        <v>0</v>
      </c>
      <c r="G93" s="3"/>
      <c r="H93" s="9">
        <f t="shared" si="14"/>
        <v>0</v>
      </c>
      <c r="I93" s="9">
        <v>0</v>
      </c>
      <c r="J93" s="3"/>
      <c r="K93" s="3"/>
      <c r="L93" s="9">
        <f t="shared" si="10"/>
        <v>0</v>
      </c>
      <c r="M93" s="9">
        <f t="shared" si="17"/>
        <v>0</v>
      </c>
      <c r="N93" s="3"/>
      <c r="O93" s="3"/>
      <c r="P93" s="9">
        <f t="shared" si="11"/>
        <v>0</v>
      </c>
      <c r="Q93" s="3"/>
      <c r="R93" s="9">
        <f t="shared" si="9"/>
        <v>0</v>
      </c>
      <c r="S93" s="9">
        <f t="shared" si="15"/>
        <v>0</v>
      </c>
      <c r="T93" s="3"/>
      <c r="U93" s="9">
        <f t="shared" si="12"/>
        <v>0</v>
      </c>
      <c r="V93" s="3"/>
      <c r="W93" s="9">
        <f t="shared" si="13"/>
        <v>0</v>
      </c>
    </row>
    <row r="94" spans="1:23" ht="38.25" customHeight="1">
      <c r="A94" s="1" t="s">
        <v>555</v>
      </c>
      <c r="B94" s="4" t="s">
        <v>556</v>
      </c>
      <c r="C94" s="5"/>
      <c r="D94" s="9"/>
      <c r="E94" s="3"/>
      <c r="F94" s="9"/>
      <c r="G94" s="3"/>
      <c r="H94" s="9">
        <f t="shared" si="14"/>
        <v>0</v>
      </c>
      <c r="I94" s="9"/>
      <c r="J94" s="3"/>
      <c r="K94" s="3">
        <f>K95</f>
        <v>0</v>
      </c>
      <c r="L94" s="9">
        <f t="shared" si="10"/>
        <v>0</v>
      </c>
      <c r="M94" s="9"/>
      <c r="N94" s="3"/>
      <c r="O94" s="3">
        <f>O95</f>
        <v>0</v>
      </c>
      <c r="P94" s="9">
        <f t="shared" si="11"/>
        <v>0</v>
      </c>
      <c r="Q94" s="3">
        <f>Q95</f>
        <v>0</v>
      </c>
      <c r="R94" s="9">
        <f t="shared" si="9"/>
        <v>0</v>
      </c>
      <c r="S94" s="9">
        <f t="shared" si="15"/>
        <v>0</v>
      </c>
      <c r="T94" s="3">
        <f>T95</f>
        <v>0</v>
      </c>
      <c r="U94" s="9">
        <f t="shared" si="12"/>
        <v>0</v>
      </c>
      <c r="V94" s="3">
        <f>V95</f>
        <v>0</v>
      </c>
      <c r="W94" s="9">
        <f t="shared" si="13"/>
        <v>0</v>
      </c>
    </row>
    <row r="95" spans="1:23" ht="39.75" customHeight="1">
      <c r="A95" s="1" t="s">
        <v>557</v>
      </c>
      <c r="B95" s="4" t="s">
        <v>558</v>
      </c>
      <c r="C95" s="5"/>
      <c r="D95" s="9"/>
      <c r="E95" s="3"/>
      <c r="F95" s="9"/>
      <c r="G95" s="3"/>
      <c r="H95" s="9">
        <f t="shared" si="14"/>
        <v>0</v>
      </c>
      <c r="I95" s="9"/>
      <c r="J95" s="3"/>
      <c r="K95" s="3">
        <f>K96</f>
        <v>0</v>
      </c>
      <c r="L95" s="9">
        <f t="shared" si="10"/>
        <v>0</v>
      </c>
      <c r="M95" s="9"/>
      <c r="N95" s="3"/>
      <c r="O95" s="3">
        <f>O96</f>
        <v>0</v>
      </c>
      <c r="P95" s="9">
        <f t="shared" si="11"/>
        <v>0</v>
      </c>
      <c r="Q95" s="3">
        <f>Q96</f>
        <v>0</v>
      </c>
      <c r="R95" s="9">
        <f t="shared" si="9"/>
        <v>0</v>
      </c>
      <c r="S95" s="9">
        <f t="shared" si="15"/>
        <v>0</v>
      </c>
      <c r="T95" s="3">
        <f>T96</f>
        <v>0</v>
      </c>
      <c r="U95" s="9">
        <f t="shared" si="12"/>
        <v>0</v>
      </c>
      <c r="V95" s="3">
        <f>V96</f>
        <v>0</v>
      </c>
      <c r="W95" s="9">
        <f t="shared" si="13"/>
        <v>0</v>
      </c>
    </row>
    <row r="96" spans="1:23" ht="51.75" customHeight="1">
      <c r="A96" s="1" t="s">
        <v>64</v>
      </c>
      <c r="B96" s="4" t="s">
        <v>558</v>
      </c>
      <c r="C96" s="5">
        <v>600</v>
      </c>
      <c r="D96" s="9"/>
      <c r="E96" s="3"/>
      <c r="F96" s="9"/>
      <c r="G96" s="3"/>
      <c r="H96" s="9">
        <f t="shared" si="14"/>
        <v>0</v>
      </c>
      <c r="I96" s="9"/>
      <c r="J96" s="3"/>
      <c r="K96" s="3"/>
      <c r="L96" s="9">
        <f t="shared" si="10"/>
        <v>0</v>
      </c>
      <c r="M96" s="9"/>
      <c r="N96" s="3"/>
      <c r="O96" s="3"/>
      <c r="P96" s="9">
        <f t="shared" si="11"/>
        <v>0</v>
      </c>
      <c r="Q96" s="3"/>
      <c r="R96" s="9">
        <f t="shared" si="9"/>
        <v>0</v>
      </c>
      <c r="S96" s="9">
        <f t="shared" si="15"/>
        <v>0</v>
      </c>
      <c r="T96" s="3"/>
      <c r="U96" s="9">
        <f t="shared" si="12"/>
        <v>0</v>
      </c>
      <c r="V96" s="3"/>
      <c r="W96" s="9">
        <f t="shared" si="13"/>
        <v>0</v>
      </c>
    </row>
    <row r="97" spans="1:23" ht="47.25" customHeight="1">
      <c r="A97" s="10" t="s">
        <v>30</v>
      </c>
      <c r="B97" s="8" t="s">
        <v>29</v>
      </c>
      <c r="C97" s="5"/>
      <c r="D97" s="9">
        <v>4370.4222599999994</v>
      </c>
      <c r="E97" s="3">
        <f>E98</f>
        <v>-178.07578999999998</v>
      </c>
      <c r="F97" s="9">
        <f t="shared" si="16"/>
        <v>4192.3464699999995</v>
      </c>
      <c r="G97" s="3">
        <f>G98</f>
        <v>0</v>
      </c>
      <c r="H97" s="9">
        <f t="shared" si="14"/>
        <v>4192.3464699999995</v>
      </c>
      <c r="I97" s="9">
        <v>3447.5328599999993</v>
      </c>
      <c r="J97" s="3">
        <f>J98</f>
        <v>47.639000000000003</v>
      </c>
      <c r="K97" s="3">
        <f>K98</f>
        <v>225.71478999999999</v>
      </c>
      <c r="L97" s="9">
        <f t="shared" si="10"/>
        <v>4418.0612599999995</v>
      </c>
      <c r="M97" s="9">
        <f t="shared" si="17"/>
        <v>3495.1718599999995</v>
      </c>
      <c r="N97" s="3">
        <f>N98</f>
        <v>0</v>
      </c>
      <c r="O97" s="3">
        <f>O98</f>
        <v>0</v>
      </c>
      <c r="P97" s="9">
        <f t="shared" si="11"/>
        <v>4418.0612599999995</v>
      </c>
      <c r="Q97" s="3">
        <f>Q98</f>
        <v>0</v>
      </c>
      <c r="R97" s="9">
        <f t="shared" si="9"/>
        <v>4418.0612599999995</v>
      </c>
      <c r="S97" s="9">
        <f t="shared" si="15"/>
        <v>3495.1718599999995</v>
      </c>
      <c r="T97" s="3">
        <f>T98</f>
        <v>227.62434999999999</v>
      </c>
      <c r="U97" s="9">
        <f t="shared" si="12"/>
        <v>3722.7962099999995</v>
      </c>
      <c r="V97" s="3">
        <f>V98</f>
        <v>0</v>
      </c>
      <c r="W97" s="9">
        <f t="shared" si="13"/>
        <v>3722.7962099999995</v>
      </c>
    </row>
    <row r="98" spans="1:23" ht="63" customHeight="1">
      <c r="A98" s="11" t="s">
        <v>293</v>
      </c>
      <c r="B98" s="4" t="s">
        <v>292</v>
      </c>
      <c r="C98" s="5"/>
      <c r="D98" s="9">
        <v>4370.4222599999994</v>
      </c>
      <c r="E98" s="3">
        <f>E99+E103+E105+E108+E110+E101</f>
        <v>-178.07578999999998</v>
      </c>
      <c r="F98" s="9">
        <f t="shared" si="16"/>
        <v>4192.3464699999995</v>
      </c>
      <c r="G98" s="3">
        <f>G99+G103+G105+G108+G110+G101</f>
        <v>0</v>
      </c>
      <c r="H98" s="9">
        <f t="shared" si="14"/>
        <v>4192.3464699999995</v>
      </c>
      <c r="I98" s="9">
        <v>3447.5328599999993</v>
      </c>
      <c r="J98" s="3">
        <f>J99+J103+J105+J108+J110+J101</f>
        <v>47.639000000000003</v>
      </c>
      <c r="K98" s="3">
        <f>K99+K103+K105+K108+K110+K101</f>
        <v>225.71478999999999</v>
      </c>
      <c r="L98" s="9">
        <f t="shared" si="10"/>
        <v>4418.0612599999995</v>
      </c>
      <c r="M98" s="9">
        <f t="shared" si="17"/>
        <v>3495.1718599999995</v>
      </c>
      <c r="N98" s="3">
        <f>N99+N103+N105+N108+N110+N101</f>
        <v>0</v>
      </c>
      <c r="O98" s="3">
        <f>O99+O103+O105+O108+O110+O101</f>
        <v>0</v>
      </c>
      <c r="P98" s="9">
        <f t="shared" si="11"/>
        <v>4418.0612599999995</v>
      </c>
      <c r="Q98" s="3">
        <f>Q99+Q103+Q105+Q108+Q110+Q101</f>
        <v>0</v>
      </c>
      <c r="R98" s="9">
        <f t="shared" si="9"/>
        <v>4418.0612599999995</v>
      </c>
      <c r="S98" s="9">
        <f t="shared" si="15"/>
        <v>3495.1718599999995</v>
      </c>
      <c r="T98" s="3">
        <f>T99+T103+T105+T108+T110+T101</f>
        <v>227.62434999999999</v>
      </c>
      <c r="U98" s="9">
        <f t="shared" si="12"/>
        <v>3722.7962099999995</v>
      </c>
      <c r="V98" s="3">
        <f>V99+V103+V105+V108+V110+V101</f>
        <v>0</v>
      </c>
      <c r="W98" s="9">
        <f t="shared" si="13"/>
        <v>3722.7962099999995</v>
      </c>
    </row>
    <row r="99" spans="1:23" ht="60.75" customHeight="1">
      <c r="A99" s="1" t="s">
        <v>370</v>
      </c>
      <c r="B99" s="14" t="s">
        <v>371</v>
      </c>
      <c r="C99" s="5"/>
      <c r="D99" s="9">
        <v>922.88940000000002</v>
      </c>
      <c r="E99" s="3">
        <f>E100</f>
        <v>-225.71478999999999</v>
      </c>
      <c r="F99" s="9">
        <f t="shared" si="16"/>
        <v>697.17461000000003</v>
      </c>
      <c r="G99" s="3">
        <f>G100</f>
        <v>0</v>
      </c>
      <c r="H99" s="9">
        <f t="shared" si="14"/>
        <v>697.17461000000003</v>
      </c>
      <c r="I99" s="9">
        <v>0</v>
      </c>
      <c r="J99" s="3">
        <f>J100</f>
        <v>0</v>
      </c>
      <c r="K99" s="3">
        <f>K100</f>
        <v>225.71478999999999</v>
      </c>
      <c r="L99" s="9">
        <f t="shared" si="10"/>
        <v>922.88940000000002</v>
      </c>
      <c r="M99" s="9">
        <f t="shared" si="17"/>
        <v>0</v>
      </c>
      <c r="N99" s="3">
        <f>N100</f>
        <v>0</v>
      </c>
      <c r="O99" s="3">
        <f>O100</f>
        <v>0</v>
      </c>
      <c r="P99" s="9">
        <f t="shared" si="11"/>
        <v>922.88940000000002</v>
      </c>
      <c r="Q99" s="3">
        <f>Q100</f>
        <v>0</v>
      </c>
      <c r="R99" s="9">
        <f t="shared" si="9"/>
        <v>922.88940000000002</v>
      </c>
      <c r="S99" s="9">
        <f t="shared" si="15"/>
        <v>0</v>
      </c>
      <c r="T99" s="3">
        <f>T100</f>
        <v>227.62434999999999</v>
      </c>
      <c r="U99" s="9">
        <f t="shared" si="12"/>
        <v>227.62434999999999</v>
      </c>
      <c r="V99" s="3">
        <f>V100</f>
        <v>0</v>
      </c>
      <c r="W99" s="9">
        <f t="shared" si="13"/>
        <v>227.62434999999999</v>
      </c>
    </row>
    <row r="100" spans="1:23" ht="48.75" customHeight="1">
      <c r="A100" s="1" t="s">
        <v>64</v>
      </c>
      <c r="B100" s="14" t="s">
        <v>371</v>
      </c>
      <c r="C100" s="5">
        <v>600</v>
      </c>
      <c r="D100" s="9">
        <v>922.88940000000002</v>
      </c>
      <c r="E100" s="3">
        <v>-225.71478999999999</v>
      </c>
      <c r="F100" s="9">
        <f t="shared" si="16"/>
        <v>697.17461000000003</v>
      </c>
      <c r="G100" s="3"/>
      <c r="H100" s="9">
        <f t="shared" si="14"/>
        <v>697.17461000000003</v>
      </c>
      <c r="I100" s="9">
        <v>0</v>
      </c>
      <c r="J100" s="3"/>
      <c r="K100" s="3">
        <v>225.71478999999999</v>
      </c>
      <c r="L100" s="9">
        <f t="shared" si="10"/>
        <v>922.88940000000002</v>
      </c>
      <c r="M100" s="9">
        <f t="shared" si="17"/>
        <v>0</v>
      </c>
      <c r="N100" s="3"/>
      <c r="O100" s="3"/>
      <c r="P100" s="9">
        <f t="shared" si="11"/>
        <v>922.88940000000002</v>
      </c>
      <c r="Q100" s="3"/>
      <c r="R100" s="9">
        <f t="shared" si="9"/>
        <v>922.88940000000002</v>
      </c>
      <c r="S100" s="9">
        <f t="shared" si="15"/>
        <v>0</v>
      </c>
      <c r="T100" s="3">
        <v>227.62434999999999</v>
      </c>
      <c r="U100" s="9">
        <f t="shared" si="12"/>
        <v>227.62434999999999</v>
      </c>
      <c r="V100" s="3"/>
      <c r="W100" s="9">
        <f t="shared" si="13"/>
        <v>227.62434999999999</v>
      </c>
    </row>
    <row r="101" spans="1:23" ht="48.75" customHeight="1">
      <c r="A101" s="1" t="s">
        <v>544</v>
      </c>
      <c r="B101" s="14" t="s">
        <v>517</v>
      </c>
      <c r="C101" s="5"/>
      <c r="D101" s="9">
        <v>0</v>
      </c>
      <c r="E101" s="3">
        <f>E102</f>
        <v>0</v>
      </c>
      <c r="F101" s="9">
        <f t="shared" si="16"/>
        <v>0</v>
      </c>
      <c r="G101" s="3">
        <f>G102</f>
        <v>0</v>
      </c>
      <c r="H101" s="9">
        <f t="shared" si="14"/>
        <v>0</v>
      </c>
      <c r="I101" s="9">
        <v>0</v>
      </c>
      <c r="J101" s="3">
        <f>J102</f>
        <v>0</v>
      </c>
      <c r="K101" s="3">
        <f>K102</f>
        <v>0</v>
      </c>
      <c r="L101" s="9">
        <f t="shared" si="10"/>
        <v>0</v>
      </c>
      <c r="M101" s="9">
        <f t="shared" si="17"/>
        <v>0</v>
      </c>
      <c r="N101" s="3">
        <f>N102</f>
        <v>0</v>
      </c>
      <c r="O101" s="3">
        <f>O102</f>
        <v>0</v>
      </c>
      <c r="P101" s="9">
        <f t="shared" si="11"/>
        <v>0</v>
      </c>
      <c r="Q101" s="3">
        <f>Q102</f>
        <v>0</v>
      </c>
      <c r="R101" s="9">
        <f t="shared" si="9"/>
        <v>0</v>
      </c>
      <c r="S101" s="9">
        <f t="shared" si="15"/>
        <v>0</v>
      </c>
      <c r="T101" s="3">
        <f>T102</f>
        <v>0</v>
      </c>
      <c r="U101" s="9">
        <f t="shared" si="12"/>
        <v>0</v>
      </c>
      <c r="V101" s="3">
        <f>V102</f>
        <v>0</v>
      </c>
      <c r="W101" s="9">
        <f t="shared" si="13"/>
        <v>0</v>
      </c>
    </row>
    <row r="102" spans="1:23" ht="48.75" customHeight="1">
      <c r="A102" s="1" t="s">
        <v>64</v>
      </c>
      <c r="B102" s="14" t="s">
        <v>517</v>
      </c>
      <c r="C102" s="5">
        <v>600</v>
      </c>
      <c r="D102" s="9">
        <v>0</v>
      </c>
      <c r="E102" s="3"/>
      <c r="F102" s="9">
        <f t="shared" si="16"/>
        <v>0</v>
      </c>
      <c r="G102" s="3"/>
      <c r="H102" s="9">
        <f t="shared" si="14"/>
        <v>0</v>
      </c>
      <c r="I102" s="9">
        <v>0</v>
      </c>
      <c r="J102" s="3"/>
      <c r="K102" s="3"/>
      <c r="L102" s="9">
        <f t="shared" si="10"/>
        <v>0</v>
      </c>
      <c r="M102" s="9">
        <f t="shared" si="17"/>
        <v>0</v>
      </c>
      <c r="N102" s="3"/>
      <c r="O102" s="3"/>
      <c r="P102" s="9">
        <f t="shared" si="11"/>
        <v>0</v>
      </c>
      <c r="Q102" s="3"/>
      <c r="R102" s="9">
        <f t="shared" si="9"/>
        <v>0</v>
      </c>
      <c r="S102" s="9">
        <f t="shared" si="15"/>
        <v>0</v>
      </c>
      <c r="T102" s="3"/>
      <c r="U102" s="9">
        <f t="shared" si="12"/>
        <v>0</v>
      </c>
      <c r="V102" s="3"/>
      <c r="W102" s="9">
        <f t="shared" si="13"/>
        <v>0</v>
      </c>
    </row>
    <row r="103" spans="1:23" ht="136.5" customHeight="1">
      <c r="A103" s="12" t="s">
        <v>294</v>
      </c>
      <c r="B103" s="14" t="s">
        <v>295</v>
      </c>
      <c r="C103" s="5"/>
      <c r="D103" s="9">
        <v>426.12</v>
      </c>
      <c r="E103" s="3">
        <f>E104</f>
        <v>0</v>
      </c>
      <c r="F103" s="9">
        <f t="shared" si="16"/>
        <v>426.12</v>
      </c>
      <c r="G103" s="3">
        <f>G104</f>
        <v>0</v>
      </c>
      <c r="H103" s="9">
        <f t="shared" si="14"/>
        <v>426.12</v>
      </c>
      <c r="I103" s="9">
        <v>426.12</v>
      </c>
      <c r="J103" s="3">
        <f>J104</f>
        <v>0</v>
      </c>
      <c r="K103" s="3">
        <f>K104</f>
        <v>0</v>
      </c>
      <c r="L103" s="9">
        <f t="shared" si="10"/>
        <v>426.12</v>
      </c>
      <c r="M103" s="9">
        <f t="shared" si="17"/>
        <v>426.12</v>
      </c>
      <c r="N103" s="3">
        <f>N104</f>
        <v>0</v>
      </c>
      <c r="O103" s="3">
        <f>O104</f>
        <v>0</v>
      </c>
      <c r="P103" s="9">
        <f t="shared" si="11"/>
        <v>426.12</v>
      </c>
      <c r="Q103" s="3">
        <f>Q104</f>
        <v>0</v>
      </c>
      <c r="R103" s="9">
        <f t="shared" si="9"/>
        <v>426.12</v>
      </c>
      <c r="S103" s="9">
        <f t="shared" si="15"/>
        <v>426.12</v>
      </c>
      <c r="T103" s="3">
        <f>T104</f>
        <v>0</v>
      </c>
      <c r="U103" s="9">
        <f t="shared" si="12"/>
        <v>426.12</v>
      </c>
      <c r="V103" s="3">
        <f>V104</f>
        <v>0</v>
      </c>
      <c r="W103" s="9">
        <f t="shared" si="13"/>
        <v>426.12</v>
      </c>
    </row>
    <row r="104" spans="1:23" ht="51.75" customHeight="1">
      <c r="A104" s="1" t="s">
        <v>64</v>
      </c>
      <c r="B104" s="14" t="s">
        <v>295</v>
      </c>
      <c r="C104" s="5">
        <v>600</v>
      </c>
      <c r="D104" s="9">
        <v>426.12</v>
      </c>
      <c r="E104" s="3"/>
      <c r="F104" s="9">
        <f t="shared" si="16"/>
        <v>426.12</v>
      </c>
      <c r="G104" s="3"/>
      <c r="H104" s="9">
        <f t="shared" si="14"/>
        <v>426.12</v>
      </c>
      <c r="I104" s="9">
        <v>426.12</v>
      </c>
      <c r="J104" s="3"/>
      <c r="K104" s="3"/>
      <c r="L104" s="9">
        <f t="shared" si="10"/>
        <v>426.12</v>
      </c>
      <c r="M104" s="9">
        <f t="shared" si="17"/>
        <v>426.12</v>
      </c>
      <c r="N104" s="3"/>
      <c r="O104" s="3"/>
      <c r="P104" s="9">
        <f t="shared" si="11"/>
        <v>426.12</v>
      </c>
      <c r="Q104" s="3"/>
      <c r="R104" s="9">
        <f t="shared" si="9"/>
        <v>426.12</v>
      </c>
      <c r="S104" s="9">
        <f t="shared" si="15"/>
        <v>426.12</v>
      </c>
      <c r="T104" s="3"/>
      <c r="U104" s="9">
        <f t="shared" si="12"/>
        <v>426.12</v>
      </c>
      <c r="V104" s="3"/>
      <c r="W104" s="9">
        <f t="shared" si="13"/>
        <v>426.12</v>
      </c>
    </row>
    <row r="105" spans="1:23" ht="98.25" customHeight="1">
      <c r="A105" s="12" t="s">
        <v>296</v>
      </c>
      <c r="B105" s="14" t="s">
        <v>297</v>
      </c>
      <c r="C105" s="5"/>
      <c r="D105" s="9">
        <v>1762.9778599999997</v>
      </c>
      <c r="E105" s="3">
        <f>E106+E107</f>
        <v>0</v>
      </c>
      <c r="F105" s="9">
        <f t="shared" si="16"/>
        <v>1762.9778599999997</v>
      </c>
      <c r="G105" s="3">
        <f>G106+G107</f>
        <v>0</v>
      </c>
      <c r="H105" s="9">
        <f t="shared" si="14"/>
        <v>1762.9778599999997</v>
      </c>
      <c r="I105" s="9">
        <v>1762.9778599999997</v>
      </c>
      <c r="J105" s="3">
        <f>J106+J107</f>
        <v>0</v>
      </c>
      <c r="K105" s="3">
        <f>K106+K107</f>
        <v>0</v>
      </c>
      <c r="L105" s="9">
        <f t="shared" si="10"/>
        <v>1762.9778599999997</v>
      </c>
      <c r="M105" s="9">
        <f t="shared" si="17"/>
        <v>1762.9778599999997</v>
      </c>
      <c r="N105" s="3">
        <f>N106+N107</f>
        <v>0</v>
      </c>
      <c r="O105" s="3">
        <f>O106+O107</f>
        <v>0</v>
      </c>
      <c r="P105" s="9">
        <f t="shared" si="11"/>
        <v>1762.9778599999997</v>
      </c>
      <c r="Q105" s="3">
        <f>Q106+Q107</f>
        <v>0</v>
      </c>
      <c r="R105" s="9">
        <f t="shared" si="9"/>
        <v>1762.9778599999997</v>
      </c>
      <c r="S105" s="9">
        <f t="shared" si="15"/>
        <v>1762.9778599999997</v>
      </c>
      <c r="T105" s="3">
        <f>T106+T107</f>
        <v>0</v>
      </c>
      <c r="U105" s="9">
        <f t="shared" si="12"/>
        <v>1762.9778599999997</v>
      </c>
      <c r="V105" s="3">
        <f>V106+V107</f>
        <v>0</v>
      </c>
      <c r="W105" s="9">
        <f t="shared" si="13"/>
        <v>1762.9778599999997</v>
      </c>
    </row>
    <row r="106" spans="1:23" ht="36" customHeight="1">
      <c r="A106" s="1" t="s">
        <v>325</v>
      </c>
      <c r="B106" s="14" t="s">
        <v>297</v>
      </c>
      <c r="C106" s="5">
        <v>300</v>
      </c>
      <c r="D106" s="9">
        <v>1735.91913</v>
      </c>
      <c r="E106" s="3"/>
      <c r="F106" s="9">
        <f t="shared" si="16"/>
        <v>1735.91913</v>
      </c>
      <c r="G106" s="3"/>
      <c r="H106" s="9">
        <f t="shared" si="14"/>
        <v>1735.91913</v>
      </c>
      <c r="I106" s="9">
        <v>1735.91913</v>
      </c>
      <c r="J106" s="3"/>
      <c r="K106" s="3"/>
      <c r="L106" s="9">
        <f t="shared" si="10"/>
        <v>1735.91913</v>
      </c>
      <c r="M106" s="9">
        <f t="shared" si="17"/>
        <v>1735.91913</v>
      </c>
      <c r="N106" s="3"/>
      <c r="O106" s="3"/>
      <c r="P106" s="9">
        <f t="shared" si="11"/>
        <v>1735.91913</v>
      </c>
      <c r="Q106" s="3"/>
      <c r="R106" s="9">
        <f t="shared" si="9"/>
        <v>1735.91913</v>
      </c>
      <c r="S106" s="9">
        <f t="shared" si="15"/>
        <v>1735.91913</v>
      </c>
      <c r="T106" s="3"/>
      <c r="U106" s="9">
        <f t="shared" si="12"/>
        <v>1735.91913</v>
      </c>
      <c r="V106" s="3"/>
      <c r="W106" s="9">
        <f t="shared" si="13"/>
        <v>1735.91913</v>
      </c>
    </row>
    <row r="107" spans="1:23" ht="48.75" customHeight="1">
      <c r="A107" s="1" t="s">
        <v>64</v>
      </c>
      <c r="B107" s="14" t="s">
        <v>297</v>
      </c>
      <c r="C107" s="5">
        <v>600</v>
      </c>
      <c r="D107" s="9">
        <v>27.058729999999997</v>
      </c>
      <c r="E107" s="3"/>
      <c r="F107" s="9">
        <f t="shared" si="16"/>
        <v>27.058729999999997</v>
      </c>
      <c r="G107" s="3"/>
      <c r="H107" s="9">
        <f t="shared" si="14"/>
        <v>27.058729999999997</v>
      </c>
      <c r="I107" s="9">
        <v>27.058729999999997</v>
      </c>
      <c r="J107" s="3"/>
      <c r="K107" s="3"/>
      <c r="L107" s="9">
        <f t="shared" si="10"/>
        <v>27.058729999999997</v>
      </c>
      <c r="M107" s="9">
        <f t="shared" si="17"/>
        <v>27.058729999999997</v>
      </c>
      <c r="N107" s="3"/>
      <c r="O107" s="3"/>
      <c r="P107" s="9">
        <f t="shared" si="11"/>
        <v>27.058729999999997</v>
      </c>
      <c r="Q107" s="3"/>
      <c r="R107" s="9">
        <f t="shared" si="9"/>
        <v>27.058729999999997</v>
      </c>
      <c r="S107" s="9">
        <f t="shared" si="15"/>
        <v>27.058729999999997</v>
      </c>
      <c r="T107" s="3"/>
      <c r="U107" s="9">
        <f t="shared" si="12"/>
        <v>27.058729999999997</v>
      </c>
      <c r="V107" s="3"/>
      <c r="W107" s="9">
        <f t="shared" si="13"/>
        <v>27.058729999999997</v>
      </c>
    </row>
    <row r="108" spans="1:23" ht="49.5" customHeight="1">
      <c r="A108" s="12" t="s">
        <v>298</v>
      </c>
      <c r="B108" s="4" t="s">
        <v>299</v>
      </c>
      <c r="C108" s="5"/>
      <c r="D108" s="9">
        <v>1207.615</v>
      </c>
      <c r="E108" s="3">
        <f>E109</f>
        <v>47.639000000000003</v>
      </c>
      <c r="F108" s="9">
        <f t="shared" si="16"/>
        <v>1255.2539999999999</v>
      </c>
      <c r="G108" s="3">
        <f>G109</f>
        <v>0</v>
      </c>
      <c r="H108" s="9">
        <f t="shared" si="14"/>
        <v>1255.2539999999999</v>
      </c>
      <c r="I108" s="9">
        <v>1207.615</v>
      </c>
      <c r="J108" s="3">
        <f>J109</f>
        <v>47.639000000000003</v>
      </c>
      <c r="K108" s="3">
        <f>K109</f>
        <v>0</v>
      </c>
      <c r="L108" s="9">
        <f t="shared" si="10"/>
        <v>1255.2539999999999</v>
      </c>
      <c r="M108" s="9">
        <f t="shared" si="17"/>
        <v>1255.2539999999999</v>
      </c>
      <c r="N108" s="3">
        <f>N109</f>
        <v>0</v>
      </c>
      <c r="O108" s="3">
        <f>O109</f>
        <v>0</v>
      </c>
      <c r="P108" s="9">
        <f t="shared" si="11"/>
        <v>1255.2539999999999</v>
      </c>
      <c r="Q108" s="3">
        <f>Q109</f>
        <v>0</v>
      </c>
      <c r="R108" s="9">
        <f t="shared" si="9"/>
        <v>1255.2539999999999</v>
      </c>
      <c r="S108" s="9">
        <f t="shared" si="15"/>
        <v>1255.2539999999999</v>
      </c>
      <c r="T108" s="3">
        <f>T109</f>
        <v>0</v>
      </c>
      <c r="U108" s="9">
        <f t="shared" si="12"/>
        <v>1255.2539999999999</v>
      </c>
      <c r="V108" s="3">
        <f>V109</f>
        <v>0</v>
      </c>
      <c r="W108" s="9">
        <f t="shared" si="13"/>
        <v>1255.2539999999999</v>
      </c>
    </row>
    <row r="109" spans="1:23" ht="48" customHeight="1">
      <c r="A109" s="1" t="s">
        <v>64</v>
      </c>
      <c r="B109" s="4" t="s">
        <v>299</v>
      </c>
      <c r="C109" s="5">
        <v>600</v>
      </c>
      <c r="D109" s="9">
        <v>1207.615</v>
      </c>
      <c r="E109" s="3">
        <v>47.639000000000003</v>
      </c>
      <c r="F109" s="9">
        <f t="shared" si="16"/>
        <v>1255.2539999999999</v>
      </c>
      <c r="G109" s="3"/>
      <c r="H109" s="9">
        <f t="shared" si="14"/>
        <v>1255.2539999999999</v>
      </c>
      <c r="I109" s="9">
        <v>1207.615</v>
      </c>
      <c r="J109" s="3">
        <v>47.639000000000003</v>
      </c>
      <c r="K109" s="3"/>
      <c r="L109" s="9">
        <f t="shared" si="10"/>
        <v>1255.2539999999999</v>
      </c>
      <c r="M109" s="9">
        <f t="shared" si="17"/>
        <v>1255.2539999999999</v>
      </c>
      <c r="N109" s="3"/>
      <c r="O109" s="3"/>
      <c r="P109" s="9">
        <f t="shared" si="11"/>
        <v>1255.2539999999999</v>
      </c>
      <c r="Q109" s="3"/>
      <c r="R109" s="9">
        <f t="shared" si="9"/>
        <v>1255.2539999999999</v>
      </c>
      <c r="S109" s="9">
        <f t="shared" si="15"/>
        <v>1255.2539999999999</v>
      </c>
      <c r="T109" s="3"/>
      <c r="U109" s="9">
        <f t="shared" si="12"/>
        <v>1255.2539999999999</v>
      </c>
      <c r="V109" s="3"/>
      <c r="W109" s="9">
        <f t="shared" si="13"/>
        <v>1255.2539999999999</v>
      </c>
    </row>
    <row r="110" spans="1:23" ht="84" customHeight="1">
      <c r="A110" s="15" t="s">
        <v>301</v>
      </c>
      <c r="B110" s="4" t="s">
        <v>300</v>
      </c>
      <c r="C110" s="5"/>
      <c r="D110" s="9">
        <v>50.82</v>
      </c>
      <c r="E110" s="3">
        <f>E111</f>
        <v>0</v>
      </c>
      <c r="F110" s="9">
        <f t="shared" si="16"/>
        <v>50.82</v>
      </c>
      <c r="G110" s="3">
        <f>G111</f>
        <v>0</v>
      </c>
      <c r="H110" s="9">
        <f t="shared" si="14"/>
        <v>50.82</v>
      </c>
      <c r="I110" s="9">
        <v>50.82</v>
      </c>
      <c r="J110" s="3">
        <f>J111</f>
        <v>0</v>
      </c>
      <c r="K110" s="3">
        <f>K111</f>
        <v>0</v>
      </c>
      <c r="L110" s="9">
        <f t="shared" si="10"/>
        <v>50.82</v>
      </c>
      <c r="M110" s="9">
        <f t="shared" si="17"/>
        <v>50.82</v>
      </c>
      <c r="N110" s="3">
        <f>N111</f>
        <v>0</v>
      </c>
      <c r="O110" s="3">
        <f>O111</f>
        <v>0</v>
      </c>
      <c r="P110" s="9">
        <f t="shared" si="11"/>
        <v>50.82</v>
      </c>
      <c r="Q110" s="3">
        <f>Q111</f>
        <v>0</v>
      </c>
      <c r="R110" s="9">
        <f t="shared" si="9"/>
        <v>50.82</v>
      </c>
      <c r="S110" s="9">
        <f t="shared" si="15"/>
        <v>50.82</v>
      </c>
      <c r="T110" s="3">
        <f>T111</f>
        <v>0</v>
      </c>
      <c r="U110" s="9">
        <f t="shared" si="12"/>
        <v>50.82</v>
      </c>
      <c r="V110" s="3">
        <f>V111</f>
        <v>0</v>
      </c>
      <c r="W110" s="9">
        <f t="shared" si="13"/>
        <v>50.82</v>
      </c>
    </row>
    <row r="111" spans="1:23" ht="46.5" customHeight="1">
      <c r="A111" s="1" t="s">
        <v>64</v>
      </c>
      <c r="B111" s="4" t="s">
        <v>300</v>
      </c>
      <c r="C111" s="5">
        <v>600</v>
      </c>
      <c r="D111" s="9">
        <v>50.82</v>
      </c>
      <c r="E111" s="3"/>
      <c r="F111" s="9">
        <f t="shared" si="16"/>
        <v>50.82</v>
      </c>
      <c r="G111" s="3"/>
      <c r="H111" s="9">
        <f t="shared" si="14"/>
        <v>50.82</v>
      </c>
      <c r="I111" s="9">
        <v>50.82</v>
      </c>
      <c r="J111" s="3"/>
      <c r="K111" s="3"/>
      <c r="L111" s="9">
        <f t="shared" si="10"/>
        <v>50.82</v>
      </c>
      <c r="M111" s="9">
        <f t="shared" si="17"/>
        <v>50.82</v>
      </c>
      <c r="N111" s="3"/>
      <c r="O111" s="3"/>
      <c r="P111" s="9">
        <f t="shared" si="11"/>
        <v>50.82</v>
      </c>
      <c r="Q111" s="3"/>
      <c r="R111" s="9">
        <f t="shared" si="9"/>
        <v>50.82</v>
      </c>
      <c r="S111" s="9">
        <f t="shared" si="15"/>
        <v>50.82</v>
      </c>
      <c r="T111" s="3"/>
      <c r="U111" s="9">
        <f t="shared" si="12"/>
        <v>50.82</v>
      </c>
      <c r="V111" s="3"/>
      <c r="W111" s="9">
        <f t="shared" si="13"/>
        <v>50.82</v>
      </c>
    </row>
    <row r="112" spans="1:23" ht="48" customHeight="1">
      <c r="A112" s="10" t="s">
        <v>16</v>
      </c>
      <c r="B112" s="8" t="s">
        <v>18</v>
      </c>
      <c r="C112" s="5"/>
      <c r="D112" s="9">
        <v>1245.375</v>
      </c>
      <c r="E112" s="3">
        <f>E113+E117+E121+E125</f>
        <v>-71.048240000000007</v>
      </c>
      <c r="F112" s="9">
        <f t="shared" si="16"/>
        <v>1174.3267599999999</v>
      </c>
      <c r="G112" s="3">
        <f>G113+G117+G121+G125</f>
        <v>0</v>
      </c>
      <c r="H112" s="9">
        <f t="shared" si="14"/>
        <v>1174.3267599999999</v>
      </c>
      <c r="I112" s="9">
        <v>1245.375</v>
      </c>
      <c r="J112" s="3">
        <f>J113+J117+J121+J125</f>
        <v>-93.477000000000004</v>
      </c>
      <c r="K112" s="3">
        <f>K113+K117+K121+K125</f>
        <v>0</v>
      </c>
      <c r="L112" s="9">
        <f t="shared" si="10"/>
        <v>1174.3267599999999</v>
      </c>
      <c r="M112" s="9">
        <f t="shared" si="17"/>
        <v>1151.8979999999999</v>
      </c>
      <c r="N112" s="3">
        <f>N113+N117+N121+N125</f>
        <v>0</v>
      </c>
      <c r="O112" s="3">
        <f>O113+O117+O121+O125</f>
        <v>0</v>
      </c>
      <c r="P112" s="9">
        <f t="shared" si="11"/>
        <v>1174.3267599999999</v>
      </c>
      <c r="Q112" s="3">
        <f>Q113+Q117+Q121+Q125</f>
        <v>0</v>
      </c>
      <c r="R112" s="9">
        <f t="shared" si="9"/>
        <v>1174.3267599999999</v>
      </c>
      <c r="S112" s="9">
        <f t="shared" si="15"/>
        <v>1151.8979999999999</v>
      </c>
      <c r="T112" s="3">
        <f>T113+T117+T121+T125</f>
        <v>0</v>
      </c>
      <c r="U112" s="9">
        <f t="shared" si="12"/>
        <v>1151.8979999999999</v>
      </c>
      <c r="V112" s="3">
        <f>V113+V117+V121+V125</f>
        <v>0</v>
      </c>
      <c r="W112" s="9">
        <f t="shared" si="13"/>
        <v>1151.8979999999999</v>
      </c>
    </row>
    <row r="113" spans="1:23" ht="58.5" customHeight="1">
      <c r="A113" s="1" t="s">
        <v>17</v>
      </c>
      <c r="B113" s="4" t="s">
        <v>19</v>
      </c>
      <c r="C113" s="5"/>
      <c r="D113" s="9">
        <v>945.375</v>
      </c>
      <c r="E113" s="3">
        <f>E114</f>
        <v>0</v>
      </c>
      <c r="F113" s="9">
        <f t="shared" si="16"/>
        <v>945.375</v>
      </c>
      <c r="G113" s="3">
        <f>G114</f>
        <v>0</v>
      </c>
      <c r="H113" s="9">
        <f t="shared" si="14"/>
        <v>945.375</v>
      </c>
      <c r="I113" s="9">
        <v>945.375</v>
      </c>
      <c r="J113" s="3">
        <f>J114</f>
        <v>0</v>
      </c>
      <c r="K113" s="3">
        <f>K114</f>
        <v>0</v>
      </c>
      <c r="L113" s="9">
        <f t="shared" si="10"/>
        <v>945.375</v>
      </c>
      <c r="M113" s="9">
        <f t="shared" si="17"/>
        <v>945.375</v>
      </c>
      <c r="N113" s="3">
        <f>N114</f>
        <v>0</v>
      </c>
      <c r="O113" s="3">
        <f>O114</f>
        <v>0</v>
      </c>
      <c r="P113" s="9">
        <f t="shared" si="11"/>
        <v>945.375</v>
      </c>
      <c r="Q113" s="3">
        <f>Q114</f>
        <v>0</v>
      </c>
      <c r="R113" s="9">
        <f t="shared" si="9"/>
        <v>945.375</v>
      </c>
      <c r="S113" s="9">
        <f t="shared" si="15"/>
        <v>945.375</v>
      </c>
      <c r="T113" s="3">
        <f>T114</f>
        <v>0</v>
      </c>
      <c r="U113" s="9">
        <f t="shared" si="12"/>
        <v>945.375</v>
      </c>
      <c r="V113" s="3">
        <f>V114</f>
        <v>0</v>
      </c>
      <c r="W113" s="9">
        <f t="shared" si="13"/>
        <v>945.375</v>
      </c>
    </row>
    <row r="114" spans="1:23" ht="46.5" customHeight="1">
      <c r="A114" s="1" t="s">
        <v>21</v>
      </c>
      <c r="B114" s="4" t="s">
        <v>20</v>
      </c>
      <c r="C114" s="5"/>
      <c r="D114" s="9">
        <v>945.375</v>
      </c>
      <c r="E114" s="3">
        <f>E115+E116</f>
        <v>0</v>
      </c>
      <c r="F114" s="9">
        <f t="shared" si="16"/>
        <v>945.375</v>
      </c>
      <c r="G114" s="3">
        <f>G115+G116</f>
        <v>0</v>
      </c>
      <c r="H114" s="9">
        <f t="shared" si="14"/>
        <v>945.375</v>
      </c>
      <c r="I114" s="9">
        <v>945.375</v>
      </c>
      <c r="J114" s="3">
        <f>J115+J116</f>
        <v>0</v>
      </c>
      <c r="K114" s="3">
        <f>K115+K116</f>
        <v>0</v>
      </c>
      <c r="L114" s="9">
        <f t="shared" si="10"/>
        <v>945.375</v>
      </c>
      <c r="M114" s="9">
        <f t="shared" si="17"/>
        <v>945.375</v>
      </c>
      <c r="N114" s="3">
        <f>N115+N116</f>
        <v>0</v>
      </c>
      <c r="O114" s="3">
        <f>O115+O116</f>
        <v>0</v>
      </c>
      <c r="P114" s="9">
        <f t="shared" si="11"/>
        <v>945.375</v>
      </c>
      <c r="Q114" s="3">
        <f>Q115+Q116</f>
        <v>0</v>
      </c>
      <c r="R114" s="9">
        <f t="shared" si="9"/>
        <v>945.375</v>
      </c>
      <c r="S114" s="9">
        <f t="shared" si="15"/>
        <v>945.375</v>
      </c>
      <c r="T114" s="3">
        <f>T115+T116</f>
        <v>0</v>
      </c>
      <c r="U114" s="9">
        <f t="shared" si="12"/>
        <v>945.375</v>
      </c>
      <c r="V114" s="3">
        <f>V115+V116</f>
        <v>0</v>
      </c>
      <c r="W114" s="9">
        <f t="shared" si="13"/>
        <v>945.375</v>
      </c>
    </row>
    <row r="115" spans="1:23" ht="45.75" customHeight="1">
      <c r="A115" s="1" t="s">
        <v>35</v>
      </c>
      <c r="B115" s="4" t="s">
        <v>20</v>
      </c>
      <c r="C115" s="5">
        <v>200</v>
      </c>
      <c r="D115" s="9">
        <v>529.875</v>
      </c>
      <c r="E115" s="3"/>
      <c r="F115" s="9">
        <f t="shared" si="16"/>
        <v>529.875</v>
      </c>
      <c r="G115" s="3"/>
      <c r="H115" s="9">
        <f t="shared" si="14"/>
        <v>529.875</v>
      </c>
      <c r="I115" s="9">
        <v>529.875</v>
      </c>
      <c r="J115" s="3"/>
      <c r="K115" s="3"/>
      <c r="L115" s="9">
        <f t="shared" si="10"/>
        <v>529.875</v>
      </c>
      <c r="M115" s="9">
        <f t="shared" si="17"/>
        <v>529.875</v>
      </c>
      <c r="N115" s="3"/>
      <c r="O115" s="3"/>
      <c r="P115" s="9">
        <f t="shared" si="11"/>
        <v>529.875</v>
      </c>
      <c r="Q115" s="3"/>
      <c r="R115" s="9">
        <f t="shared" si="9"/>
        <v>529.875</v>
      </c>
      <c r="S115" s="9">
        <f t="shared" si="15"/>
        <v>529.875</v>
      </c>
      <c r="T115" s="3"/>
      <c r="U115" s="9">
        <f t="shared" si="12"/>
        <v>529.875</v>
      </c>
      <c r="V115" s="3"/>
      <c r="W115" s="9">
        <f t="shared" si="13"/>
        <v>529.875</v>
      </c>
    </row>
    <row r="116" spans="1:23" ht="48" customHeight="1">
      <c r="A116" s="1" t="s">
        <v>64</v>
      </c>
      <c r="B116" s="4" t="s">
        <v>20</v>
      </c>
      <c r="C116" s="5">
        <v>600</v>
      </c>
      <c r="D116" s="9">
        <v>415.5</v>
      </c>
      <c r="E116" s="3"/>
      <c r="F116" s="9">
        <f t="shared" si="16"/>
        <v>415.5</v>
      </c>
      <c r="G116" s="3"/>
      <c r="H116" s="9">
        <f t="shared" si="14"/>
        <v>415.5</v>
      </c>
      <c r="I116" s="9">
        <v>415.5</v>
      </c>
      <c r="J116" s="3"/>
      <c r="K116" s="3"/>
      <c r="L116" s="9">
        <f t="shared" si="10"/>
        <v>415.5</v>
      </c>
      <c r="M116" s="9">
        <f t="shared" si="17"/>
        <v>415.5</v>
      </c>
      <c r="N116" s="3"/>
      <c r="O116" s="3"/>
      <c r="P116" s="9">
        <f t="shared" si="11"/>
        <v>415.5</v>
      </c>
      <c r="Q116" s="3"/>
      <c r="R116" s="9">
        <f t="shared" si="9"/>
        <v>415.5</v>
      </c>
      <c r="S116" s="9">
        <f t="shared" si="15"/>
        <v>415.5</v>
      </c>
      <c r="T116" s="3"/>
      <c r="U116" s="9">
        <f t="shared" si="12"/>
        <v>415.5</v>
      </c>
      <c r="V116" s="3"/>
      <c r="W116" s="9">
        <f t="shared" si="13"/>
        <v>415.5</v>
      </c>
    </row>
    <row r="117" spans="1:23" ht="65.25" customHeight="1">
      <c r="A117" s="1" t="s">
        <v>22</v>
      </c>
      <c r="B117" s="4" t="s">
        <v>23</v>
      </c>
      <c r="C117" s="5"/>
      <c r="D117" s="9">
        <v>100</v>
      </c>
      <c r="E117" s="3">
        <f>E118</f>
        <v>0</v>
      </c>
      <c r="F117" s="9">
        <f t="shared" si="16"/>
        <v>100</v>
      </c>
      <c r="G117" s="3">
        <f>G118</f>
        <v>0</v>
      </c>
      <c r="H117" s="9">
        <f t="shared" si="14"/>
        <v>100</v>
      </c>
      <c r="I117" s="9">
        <v>100</v>
      </c>
      <c r="J117" s="3">
        <f>J118</f>
        <v>0</v>
      </c>
      <c r="K117" s="3">
        <f>K118</f>
        <v>0</v>
      </c>
      <c r="L117" s="9">
        <f t="shared" si="10"/>
        <v>100</v>
      </c>
      <c r="M117" s="9">
        <f t="shared" si="17"/>
        <v>100</v>
      </c>
      <c r="N117" s="3">
        <f>N118</f>
        <v>0</v>
      </c>
      <c r="O117" s="3">
        <f>O118</f>
        <v>0</v>
      </c>
      <c r="P117" s="9">
        <f t="shared" si="11"/>
        <v>100</v>
      </c>
      <c r="Q117" s="3">
        <f>Q118</f>
        <v>0</v>
      </c>
      <c r="R117" s="9">
        <f t="shared" si="9"/>
        <v>100</v>
      </c>
      <c r="S117" s="9">
        <f t="shared" si="15"/>
        <v>100</v>
      </c>
      <c r="T117" s="3">
        <f>T118</f>
        <v>0</v>
      </c>
      <c r="U117" s="9">
        <f t="shared" si="12"/>
        <v>100</v>
      </c>
      <c r="V117" s="3">
        <f>V118</f>
        <v>0</v>
      </c>
      <c r="W117" s="9">
        <f t="shared" si="13"/>
        <v>100</v>
      </c>
    </row>
    <row r="118" spans="1:23" ht="60" customHeight="1">
      <c r="A118" s="1" t="s">
        <v>25</v>
      </c>
      <c r="B118" s="4" t="s">
        <v>24</v>
      </c>
      <c r="C118" s="5"/>
      <c r="D118" s="9">
        <v>100</v>
      </c>
      <c r="E118" s="3">
        <f>E119+E120</f>
        <v>0</v>
      </c>
      <c r="F118" s="9">
        <f t="shared" si="16"/>
        <v>100</v>
      </c>
      <c r="G118" s="3">
        <f>G119+G120</f>
        <v>0</v>
      </c>
      <c r="H118" s="9">
        <f t="shared" si="14"/>
        <v>100</v>
      </c>
      <c r="I118" s="9">
        <v>100</v>
      </c>
      <c r="J118" s="3">
        <f>J119+J120</f>
        <v>0</v>
      </c>
      <c r="K118" s="3">
        <f>K119+K120</f>
        <v>0</v>
      </c>
      <c r="L118" s="9">
        <f t="shared" si="10"/>
        <v>100</v>
      </c>
      <c r="M118" s="9">
        <f t="shared" si="17"/>
        <v>100</v>
      </c>
      <c r="N118" s="3">
        <f>N119+N120</f>
        <v>0</v>
      </c>
      <c r="O118" s="3">
        <f>O119+O120</f>
        <v>0</v>
      </c>
      <c r="P118" s="9">
        <f t="shared" si="11"/>
        <v>100</v>
      </c>
      <c r="Q118" s="3">
        <f>Q119+Q120</f>
        <v>0</v>
      </c>
      <c r="R118" s="9">
        <f t="shared" si="9"/>
        <v>100</v>
      </c>
      <c r="S118" s="9">
        <f t="shared" si="15"/>
        <v>100</v>
      </c>
      <c r="T118" s="3">
        <f>T119+T120</f>
        <v>0</v>
      </c>
      <c r="U118" s="9">
        <f t="shared" si="12"/>
        <v>100</v>
      </c>
      <c r="V118" s="3">
        <f>V119+V120</f>
        <v>0</v>
      </c>
      <c r="W118" s="9">
        <f t="shared" si="13"/>
        <v>100</v>
      </c>
    </row>
    <row r="119" spans="1:23" ht="44.25" customHeight="1">
      <c r="A119" s="1" t="s">
        <v>35</v>
      </c>
      <c r="B119" s="4" t="s">
        <v>24</v>
      </c>
      <c r="C119" s="5">
        <v>200</v>
      </c>
      <c r="D119" s="9">
        <v>0</v>
      </c>
      <c r="E119" s="3"/>
      <c r="F119" s="9">
        <f t="shared" si="16"/>
        <v>0</v>
      </c>
      <c r="G119" s="3"/>
      <c r="H119" s="9">
        <f t="shared" si="14"/>
        <v>0</v>
      </c>
      <c r="I119" s="9">
        <v>0</v>
      </c>
      <c r="J119" s="3"/>
      <c r="K119" s="3"/>
      <c r="L119" s="9">
        <f t="shared" si="10"/>
        <v>0</v>
      </c>
      <c r="M119" s="9">
        <f t="shared" si="17"/>
        <v>0</v>
      </c>
      <c r="N119" s="3"/>
      <c r="O119" s="3"/>
      <c r="P119" s="9">
        <f t="shared" si="11"/>
        <v>0</v>
      </c>
      <c r="Q119" s="3"/>
      <c r="R119" s="9">
        <f t="shared" si="9"/>
        <v>0</v>
      </c>
      <c r="S119" s="9">
        <f t="shared" si="15"/>
        <v>0</v>
      </c>
      <c r="T119" s="3"/>
      <c r="U119" s="9">
        <f t="shared" si="12"/>
        <v>0</v>
      </c>
      <c r="V119" s="3"/>
      <c r="W119" s="9">
        <f t="shared" si="13"/>
        <v>0</v>
      </c>
    </row>
    <row r="120" spans="1:23" ht="46.5" customHeight="1">
      <c r="A120" s="1" t="s">
        <v>64</v>
      </c>
      <c r="B120" s="4" t="s">
        <v>24</v>
      </c>
      <c r="C120" s="5">
        <v>600</v>
      </c>
      <c r="D120" s="9">
        <v>100</v>
      </c>
      <c r="E120" s="3"/>
      <c r="F120" s="9">
        <f t="shared" si="16"/>
        <v>100</v>
      </c>
      <c r="G120" s="3"/>
      <c r="H120" s="9">
        <f t="shared" si="14"/>
        <v>100</v>
      </c>
      <c r="I120" s="9">
        <v>100</v>
      </c>
      <c r="J120" s="3"/>
      <c r="K120" s="3"/>
      <c r="L120" s="9">
        <f t="shared" si="10"/>
        <v>100</v>
      </c>
      <c r="M120" s="9">
        <f t="shared" si="17"/>
        <v>100</v>
      </c>
      <c r="N120" s="3"/>
      <c r="O120" s="3"/>
      <c r="P120" s="9">
        <f t="shared" si="11"/>
        <v>100</v>
      </c>
      <c r="Q120" s="3"/>
      <c r="R120" s="9">
        <f t="shared" si="9"/>
        <v>100</v>
      </c>
      <c r="S120" s="9">
        <f t="shared" si="15"/>
        <v>100</v>
      </c>
      <c r="T120" s="3"/>
      <c r="U120" s="9">
        <f t="shared" si="12"/>
        <v>100</v>
      </c>
      <c r="V120" s="3"/>
      <c r="W120" s="9">
        <f t="shared" si="13"/>
        <v>100</v>
      </c>
    </row>
    <row r="121" spans="1:23" ht="58.5" customHeight="1">
      <c r="A121" s="1" t="s">
        <v>354</v>
      </c>
      <c r="B121" s="4" t="s">
        <v>26</v>
      </c>
      <c r="C121" s="5"/>
      <c r="D121" s="9">
        <v>200</v>
      </c>
      <c r="E121" s="3">
        <f>E122</f>
        <v>-71.048240000000007</v>
      </c>
      <c r="F121" s="9">
        <f t="shared" si="16"/>
        <v>128.95175999999998</v>
      </c>
      <c r="G121" s="3">
        <f>G122</f>
        <v>0</v>
      </c>
      <c r="H121" s="9">
        <f t="shared" si="14"/>
        <v>128.95175999999998</v>
      </c>
      <c r="I121" s="9">
        <v>200</v>
      </c>
      <c r="J121" s="3">
        <f>J122</f>
        <v>-93.477000000000004</v>
      </c>
      <c r="K121" s="3">
        <f>K122</f>
        <v>0</v>
      </c>
      <c r="L121" s="9">
        <f t="shared" si="10"/>
        <v>128.95175999999998</v>
      </c>
      <c r="M121" s="9">
        <f t="shared" si="17"/>
        <v>106.523</v>
      </c>
      <c r="N121" s="3">
        <f>N122</f>
        <v>0</v>
      </c>
      <c r="O121" s="3">
        <f>O122</f>
        <v>0</v>
      </c>
      <c r="P121" s="9">
        <f t="shared" si="11"/>
        <v>128.95175999999998</v>
      </c>
      <c r="Q121" s="3">
        <f>Q122</f>
        <v>0</v>
      </c>
      <c r="R121" s="9">
        <f t="shared" si="9"/>
        <v>128.95175999999998</v>
      </c>
      <c r="S121" s="9">
        <f t="shared" si="15"/>
        <v>106.523</v>
      </c>
      <c r="T121" s="3">
        <f>T122</f>
        <v>0</v>
      </c>
      <c r="U121" s="9">
        <f t="shared" si="12"/>
        <v>106.523</v>
      </c>
      <c r="V121" s="3">
        <f>V122</f>
        <v>0</v>
      </c>
      <c r="W121" s="9">
        <f t="shared" si="13"/>
        <v>106.523</v>
      </c>
    </row>
    <row r="122" spans="1:23" ht="45" customHeight="1">
      <c r="A122" s="1" t="s">
        <v>353</v>
      </c>
      <c r="B122" s="4" t="s">
        <v>27</v>
      </c>
      <c r="C122" s="5"/>
      <c r="D122" s="9">
        <v>200</v>
      </c>
      <c r="E122" s="3">
        <f>E123+E124</f>
        <v>-71.048240000000007</v>
      </c>
      <c r="F122" s="9">
        <f t="shared" si="16"/>
        <v>128.95175999999998</v>
      </c>
      <c r="G122" s="3">
        <f>G123+G124</f>
        <v>0</v>
      </c>
      <c r="H122" s="9">
        <f t="shared" si="14"/>
        <v>128.95175999999998</v>
      </c>
      <c r="I122" s="9">
        <v>200</v>
      </c>
      <c r="J122" s="3">
        <f>J123+J124</f>
        <v>-93.477000000000004</v>
      </c>
      <c r="K122" s="3">
        <f>K123+K124</f>
        <v>0</v>
      </c>
      <c r="L122" s="9">
        <f t="shared" si="10"/>
        <v>128.95175999999998</v>
      </c>
      <c r="M122" s="9">
        <f t="shared" si="17"/>
        <v>106.523</v>
      </c>
      <c r="N122" s="3">
        <f>N123+N124</f>
        <v>0</v>
      </c>
      <c r="O122" s="3">
        <f>O123+O124</f>
        <v>0</v>
      </c>
      <c r="P122" s="9">
        <f t="shared" si="11"/>
        <v>128.95175999999998</v>
      </c>
      <c r="Q122" s="3">
        <f>Q123+Q124</f>
        <v>0</v>
      </c>
      <c r="R122" s="9">
        <f t="shared" si="9"/>
        <v>128.95175999999998</v>
      </c>
      <c r="S122" s="9">
        <f t="shared" si="15"/>
        <v>106.523</v>
      </c>
      <c r="T122" s="3">
        <f>T123+T124</f>
        <v>0</v>
      </c>
      <c r="U122" s="9">
        <f t="shared" si="12"/>
        <v>106.523</v>
      </c>
      <c r="V122" s="3">
        <f>V123+V124</f>
        <v>0</v>
      </c>
      <c r="W122" s="9">
        <f t="shared" si="13"/>
        <v>106.523</v>
      </c>
    </row>
    <row r="123" spans="1:23" ht="47.25" customHeight="1">
      <c r="A123" s="1" t="s">
        <v>35</v>
      </c>
      <c r="B123" s="4" t="s">
        <v>27</v>
      </c>
      <c r="C123" s="5">
        <v>200</v>
      </c>
      <c r="D123" s="9">
        <v>0</v>
      </c>
      <c r="E123" s="3"/>
      <c r="F123" s="9">
        <f t="shared" si="16"/>
        <v>0</v>
      </c>
      <c r="G123" s="3"/>
      <c r="H123" s="9">
        <f t="shared" si="14"/>
        <v>0</v>
      </c>
      <c r="I123" s="9">
        <v>0</v>
      </c>
      <c r="J123" s="3"/>
      <c r="K123" s="3"/>
      <c r="L123" s="9">
        <f t="shared" si="10"/>
        <v>0</v>
      </c>
      <c r="M123" s="9">
        <f t="shared" si="17"/>
        <v>0</v>
      </c>
      <c r="N123" s="3"/>
      <c r="O123" s="3"/>
      <c r="P123" s="9">
        <f t="shared" si="11"/>
        <v>0</v>
      </c>
      <c r="Q123" s="3"/>
      <c r="R123" s="9">
        <f t="shared" si="9"/>
        <v>0</v>
      </c>
      <c r="S123" s="9">
        <f t="shared" si="15"/>
        <v>0</v>
      </c>
      <c r="T123" s="3"/>
      <c r="U123" s="9">
        <f t="shared" si="12"/>
        <v>0</v>
      </c>
      <c r="V123" s="3"/>
      <c r="W123" s="9">
        <f t="shared" si="13"/>
        <v>0</v>
      </c>
    </row>
    <row r="124" spans="1:23" ht="44.25" customHeight="1">
      <c r="A124" s="1" t="s">
        <v>64</v>
      </c>
      <c r="B124" s="4" t="s">
        <v>27</v>
      </c>
      <c r="C124" s="5">
        <v>600</v>
      </c>
      <c r="D124" s="9">
        <v>200</v>
      </c>
      <c r="E124" s="3">
        <v>-71.048240000000007</v>
      </c>
      <c r="F124" s="9">
        <f t="shared" si="16"/>
        <v>128.95175999999998</v>
      </c>
      <c r="G124" s="3"/>
      <c r="H124" s="9">
        <f t="shared" si="14"/>
        <v>128.95175999999998</v>
      </c>
      <c r="I124" s="9">
        <v>200</v>
      </c>
      <c r="J124" s="3">
        <v>-93.477000000000004</v>
      </c>
      <c r="K124" s="3"/>
      <c r="L124" s="9">
        <f t="shared" si="10"/>
        <v>128.95175999999998</v>
      </c>
      <c r="M124" s="9">
        <f t="shared" si="17"/>
        <v>106.523</v>
      </c>
      <c r="N124" s="3"/>
      <c r="O124" s="3"/>
      <c r="P124" s="9">
        <f t="shared" si="11"/>
        <v>128.95175999999998</v>
      </c>
      <c r="Q124" s="3"/>
      <c r="R124" s="9">
        <f t="shared" si="9"/>
        <v>128.95175999999998</v>
      </c>
      <c r="S124" s="9">
        <f t="shared" si="15"/>
        <v>106.523</v>
      </c>
      <c r="T124" s="3"/>
      <c r="U124" s="9">
        <f t="shared" si="12"/>
        <v>106.523</v>
      </c>
      <c r="V124" s="3"/>
      <c r="W124" s="9">
        <f t="shared" si="13"/>
        <v>106.523</v>
      </c>
    </row>
    <row r="125" spans="1:23" ht="60.75" customHeight="1">
      <c r="A125" s="1" t="s">
        <v>342</v>
      </c>
      <c r="B125" s="4" t="s">
        <v>343</v>
      </c>
      <c r="C125" s="5"/>
      <c r="D125" s="9">
        <v>0</v>
      </c>
      <c r="E125" s="3">
        <f>E126</f>
        <v>0</v>
      </c>
      <c r="F125" s="9">
        <f t="shared" si="16"/>
        <v>0</v>
      </c>
      <c r="G125" s="3">
        <f>G126</f>
        <v>0</v>
      </c>
      <c r="H125" s="9">
        <f t="shared" si="14"/>
        <v>0</v>
      </c>
      <c r="I125" s="9">
        <v>0</v>
      </c>
      <c r="J125" s="3">
        <f>J126</f>
        <v>0</v>
      </c>
      <c r="K125" s="3">
        <f>K126</f>
        <v>0</v>
      </c>
      <c r="L125" s="9">
        <f t="shared" si="10"/>
        <v>0</v>
      </c>
      <c r="M125" s="9">
        <f t="shared" si="17"/>
        <v>0</v>
      </c>
      <c r="N125" s="3">
        <f>N126</f>
        <v>0</v>
      </c>
      <c r="O125" s="3">
        <f>O126</f>
        <v>0</v>
      </c>
      <c r="P125" s="9">
        <f t="shared" si="11"/>
        <v>0</v>
      </c>
      <c r="Q125" s="3">
        <f>Q126</f>
        <v>0</v>
      </c>
      <c r="R125" s="9">
        <f t="shared" si="9"/>
        <v>0</v>
      </c>
      <c r="S125" s="9">
        <f t="shared" si="15"/>
        <v>0</v>
      </c>
      <c r="T125" s="3">
        <f>T126</f>
        <v>0</v>
      </c>
      <c r="U125" s="9">
        <f t="shared" si="12"/>
        <v>0</v>
      </c>
      <c r="V125" s="3">
        <f>V126</f>
        <v>0</v>
      </c>
      <c r="W125" s="9">
        <f t="shared" si="13"/>
        <v>0</v>
      </c>
    </row>
    <row r="126" spans="1:23" ht="43.5" customHeight="1">
      <c r="A126" s="1" t="s">
        <v>374</v>
      </c>
      <c r="B126" s="4" t="s">
        <v>375</v>
      </c>
      <c r="C126" s="5"/>
      <c r="D126" s="9">
        <v>0</v>
      </c>
      <c r="E126" s="3">
        <f>E127</f>
        <v>0</v>
      </c>
      <c r="F126" s="9">
        <f t="shared" si="16"/>
        <v>0</v>
      </c>
      <c r="G126" s="3">
        <f>G127</f>
        <v>0</v>
      </c>
      <c r="H126" s="9">
        <f t="shared" si="14"/>
        <v>0</v>
      </c>
      <c r="I126" s="9">
        <v>0</v>
      </c>
      <c r="J126" s="3">
        <f>J127</f>
        <v>0</v>
      </c>
      <c r="K126" s="3">
        <f>K127</f>
        <v>0</v>
      </c>
      <c r="L126" s="9">
        <f t="shared" si="10"/>
        <v>0</v>
      </c>
      <c r="M126" s="9">
        <f t="shared" si="17"/>
        <v>0</v>
      </c>
      <c r="N126" s="3">
        <f>N127</f>
        <v>0</v>
      </c>
      <c r="O126" s="3">
        <f>O127</f>
        <v>0</v>
      </c>
      <c r="P126" s="9">
        <f t="shared" si="11"/>
        <v>0</v>
      </c>
      <c r="Q126" s="3">
        <f>Q127</f>
        <v>0</v>
      </c>
      <c r="R126" s="9">
        <f t="shared" si="9"/>
        <v>0</v>
      </c>
      <c r="S126" s="9">
        <f t="shared" si="15"/>
        <v>0</v>
      </c>
      <c r="T126" s="3">
        <f>T127</f>
        <v>0</v>
      </c>
      <c r="U126" s="9">
        <f t="shared" si="12"/>
        <v>0</v>
      </c>
      <c r="V126" s="3">
        <f>V127</f>
        <v>0</v>
      </c>
      <c r="W126" s="9">
        <f t="shared" si="13"/>
        <v>0</v>
      </c>
    </row>
    <row r="127" spans="1:23" ht="48.75" customHeight="1">
      <c r="A127" s="1" t="s">
        <v>64</v>
      </c>
      <c r="B127" s="4" t="s">
        <v>375</v>
      </c>
      <c r="C127" s="5">
        <v>600</v>
      </c>
      <c r="D127" s="9">
        <v>0</v>
      </c>
      <c r="E127" s="3"/>
      <c r="F127" s="9">
        <f t="shared" si="16"/>
        <v>0</v>
      </c>
      <c r="G127" s="3"/>
      <c r="H127" s="9">
        <f t="shared" si="14"/>
        <v>0</v>
      </c>
      <c r="I127" s="9">
        <v>0</v>
      </c>
      <c r="J127" s="3"/>
      <c r="K127" s="3"/>
      <c r="L127" s="9">
        <f t="shared" si="10"/>
        <v>0</v>
      </c>
      <c r="M127" s="9">
        <f t="shared" si="17"/>
        <v>0</v>
      </c>
      <c r="N127" s="3"/>
      <c r="O127" s="3"/>
      <c r="P127" s="9">
        <f t="shared" si="11"/>
        <v>0</v>
      </c>
      <c r="Q127" s="3"/>
      <c r="R127" s="9">
        <f t="shared" si="9"/>
        <v>0</v>
      </c>
      <c r="S127" s="9">
        <f t="shared" si="15"/>
        <v>0</v>
      </c>
      <c r="T127" s="3"/>
      <c r="U127" s="9">
        <f t="shared" si="12"/>
        <v>0</v>
      </c>
      <c r="V127" s="3"/>
      <c r="W127" s="9">
        <f t="shared" si="13"/>
        <v>0</v>
      </c>
    </row>
    <row r="128" spans="1:23" ht="87.75" customHeight="1">
      <c r="A128" s="16" t="s">
        <v>358</v>
      </c>
      <c r="B128" s="17" t="s">
        <v>12</v>
      </c>
      <c r="C128" s="5"/>
      <c r="D128" s="9">
        <v>7985.170000000001</v>
      </c>
      <c r="E128" s="3">
        <f>E129</f>
        <v>0</v>
      </c>
      <c r="F128" s="9">
        <f t="shared" si="16"/>
        <v>7985.170000000001</v>
      </c>
      <c r="G128" s="3">
        <f>G129</f>
        <v>0</v>
      </c>
      <c r="H128" s="9">
        <f t="shared" si="14"/>
        <v>7985.170000000001</v>
      </c>
      <c r="I128" s="9">
        <v>7985.170000000001</v>
      </c>
      <c r="J128" s="3">
        <f>J129</f>
        <v>0</v>
      </c>
      <c r="K128" s="3">
        <f>K129</f>
        <v>0</v>
      </c>
      <c r="L128" s="9">
        <f t="shared" si="10"/>
        <v>7985.170000000001</v>
      </c>
      <c r="M128" s="9">
        <f t="shared" si="17"/>
        <v>7985.170000000001</v>
      </c>
      <c r="N128" s="3">
        <f>N129</f>
        <v>0</v>
      </c>
      <c r="O128" s="3">
        <f>O129</f>
        <v>0</v>
      </c>
      <c r="P128" s="9">
        <f t="shared" si="11"/>
        <v>7985.170000000001</v>
      </c>
      <c r="Q128" s="3">
        <f>Q129</f>
        <v>0</v>
      </c>
      <c r="R128" s="9">
        <f t="shared" si="9"/>
        <v>7985.170000000001</v>
      </c>
      <c r="S128" s="9">
        <f t="shared" si="15"/>
        <v>7985.170000000001</v>
      </c>
      <c r="T128" s="3">
        <f>T129</f>
        <v>0</v>
      </c>
      <c r="U128" s="9">
        <f t="shared" si="12"/>
        <v>7985.170000000001</v>
      </c>
      <c r="V128" s="3">
        <f>V129</f>
        <v>0</v>
      </c>
      <c r="W128" s="9">
        <f t="shared" si="13"/>
        <v>7985.170000000001</v>
      </c>
    </row>
    <row r="129" spans="1:23" ht="47.25" customHeight="1">
      <c r="A129" s="11" t="s">
        <v>28</v>
      </c>
      <c r="B129" s="14" t="s">
        <v>15</v>
      </c>
      <c r="C129" s="5"/>
      <c r="D129" s="9">
        <v>7985.170000000001</v>
      </c>
      <c r="E129" s="3">
        <f>E130</f>
        <v>0</v>
      </c>
      <c r="F129" s="9">
        <f t="shared" si="16"/>
        <v>7985.170000000001</v>
      </c>
      <c r="G129" s="3">
        <f>G130</f>
        <v>0</v>
      </c>
      <c r="H129" s="9">
        <f t="shared" si="14"/>
        <v>7985.170000000001</v>
      </c>
      <c r="I129" s="9">
        <v>7985.170000000001</v>
      </c>
      <c r="J129" s="3">
        <f>J130</f>
        <v>0</v>
      </c>
      <c r="K129" s="3">
        <f>K130</f>
        <v>0</v>
      </c>
      <c r="L129" s="9">
        <f t="shared" si="10"/>
        <v>7985.170000000001</v>
      </c>
      <c r="M129" s="9">
        <f t="shared" si="17"/>
        <v>7985.170000000001</v>
      </c>
      <c r="N129" s="3">
        <f>N130</f>
        <v>0</v>
      </c>
      <c r="O129" s="3">
        <f>O130</f>
        <v>0</v>
      </c>
      <c r="P129" s="9">
        <f t="shared" si="11"/>
        <v>7985.170000000001</v>
      </c>
      <c r="Q129" s="3">
        <f>Q130</f>
        <v>0</v>
      </c>
      <c r="R129" s="9">
        <f t="shared" si="9"/>
        <v>7985.170000000001</v>
      </c>
      <c r="S129" s="9">
        <f t="shared" si="15"/>
        <v>7985.170000000001</v>
      </c>
      <c r="T129" s="3">
        <f>T130</f>
        <v>0</v>
      </c>
      <c r="U129" s="9">
        <f t="shared" si="12"/>
        <v>7985.170000000001</v>
      </c>
      <c r="V129" s="3">
        <f>V130</f>
        <v>0</v>
      </c>
      <c r="W129" s="9">
        <f t="shared" si="13"/>
        <v>7985.170000000001</v>
      </c>
    </row>
    <row r="130" spans="1:23" ht="70.5" customHeight="1">
      <c r="A130" s="11" t="s">
        <v>359</v>
      </c>
      <c r="B130" s="14" t="s">
        <v>13</v>
      </c>
      <c r="C130" s="5"/>
      <c r="D130" s="9">
        <v>7985.170000000001</v>
      </c>
      <c r="E130" s="3">
        <f>E131+E132+E133</f>
        <v>0</v>
      </c>
      <c r="F130" s="9">
        <f t="shared" si="16"/>
        <v>7985.170000000001</v>
      </c>
      <c r="G130" s="3">
        <f>G131+G132+G133</f>
        <v>0</v>
      </c>
      <c r="H130" s="9">
        <f t="shared" si="14"/>
        <v>7985.170000000001</v>
      </c>
      <c r="I130" s="9">
        <v>7985.170000000001</v>
      </c>
      <c r="J130" s="3">
        <f>J131+J132+J133</f>
        <v>0</v>
      </c>
      <c r="K130" s="3">
        <f>K131+K132+K133</f>
        <v>0</v>
      </c>
      <c r="L130" s="9">
        <f t="shared" si="10"/>
        <v>7985.170000000001</v>
      </c>
      <c r="M130" s="9">
        <f t="shared" si="17"/>
        <v>7985.170000000001</v>
      </c>
      <c r="N130" s="3">
        <f>N131+N132+N133</f>
        <v>0</v>
      </c>
      <c r="O130" s="3">
        <f>O131+O132+O133</f>
        <v>0</v>
      </c>
      <c r="P130" s="9">
        <f t="shared" si="11"/>
        <v>7985.170000000001</v>
      </c>
      <c r="Q130" s="3">
        <f>Q131+Q132+Q133</f>
        <v>0</v>
      </c>
      <c r="R130" s="9">
        <f t="shared" si="9"/>
        <v>7985.170000000001</v>
      </c>
      <c r="S130" s="9">
        <f t="shared" si="15"/>
        <v>7985.170000000001</v>
      </c>
      <c r="T130" s="3">
        <f>T131+T132+T133</f>
        <v>0</v>
      </c>
      <c r="U130" s="9">
        <f t="shared" si="12"/>
        <v>7985.170000000001</v>
      </c>
      <c r="V130" s="3">
        <f>V131+V132+V133</f>
        <v>0</v>
      </c>
      <c r="W130" s="9">
        <f t="shared" si="13"/>
        <v>7985.170000000001</v>
      </c>
    </row>
    <row r="131" spans="1:23" ht="87" customHeight="1">
      <c r="A131" s="1" t="s">
        <v>110</v>
      </c>
      <c r="B131" s="14" t="s">
        <v>13</v>
      </c>
      <c r="C131" s="5">
        <v>100</v>
      </c>
      <c r="D131" s="9">
        <v>7159.3009999999995</v>
      </c>
      <c r="E131" s="3"/>
      <c r="F131" s="9">
        <f t="shared" si="16"/>
        <v>7159.3009999999995</v>
      </c>
      <c r="G131" s="3"/>
      <c r="H131" s="9">
        <f t="shared" si="14"/>
        <v>7159.3009999999995</v>
      </c>
      <c r="I131" s="9">
        <v>7159.3009999999995</v>
      </c>
      <c r="J131" s="3"/>
      <c r="K131" s="3"/>
      <c r="L131" s="9">
        <f t="shared" si="10"/>
        <v>7159.3009999999995</v>
      </c>
      <c r="M131" s="9">
        <f t="shared" si="17"/>
        <v>7159.3009999999995</v>
      </c>
      <c r="N131" s="3"/>
      <c r="O131" s="3"/>
      <c r="P131" s="9">
        <f t="shared" si="11"/>
        <v>7159.3009999999995</v>
      </c>
      <c r="Q131" s="3"/>
      <c r="R131" s="9">
        <f t="shared" si="9"/>
        <v>7159.3009999999995</v>
      </c>
      <c r="S131" s="9">
        <f t="shared" si="15"/>
        <v>7159.3009999999995</v>
      </c>
      <c r="T131" s="3"/>
      <c r="U131" s="9">
        <f t="shared" si="12"/>
        <v>7159.3009999999995</v>
      </c>
      <c r="V131" s="3"/>
      <c r="W131" s="9">
        <f t="shared" si="13"/>
        <v>7159.3009999999995</v>
      </c>
    </row>
    <row r="132" spans="1:23" ht="45.75" customHeight="1">
      <c r="A132" s="1" t="s">
        <v>35</v>
      </c>
      <c r="B132" s="14" t="s">
        <v>13</v>
      </c>
      <c r="C132" s="5">
        <v>200</v>
      </c>
      <c r="D132" s="9">
        <v>825.76900000000001</v>
      </c>
      <c r="E132" s="3"/>
      <c r="F132" s="9">
        <f t="shared" si="16"/>
        <v>825.76900000000001</v>
      </c>
      <c r="G132" s="3"/>
      <c r="H132" s="9">
        <f t="shared" si="14"/>
        <v>825.76900000000001</v>
      </c>
      <c r="I132" s="9">
        <v>825.76900000000001</v>
      </c>
      <c r="J132" s="3"/>
      <c r="K132" s="3"/>
      <c r="L132" s="9">
        <f t="shared" si="10"/>
        <v>825.76900000000001</v>
      </c>
      <c r="M132" s="9">
        <f t="shared" si="17"/>
        <v>825.76900000000001</v>
      </c>
      <c r="N132" s="3"/>
      <c r="O132" s="3"/>
      <c r="P132" s="9">
        <f t="shared" si="11"/>
        <v>825.76900000000001</v>
      </c>
      <c r="Q132" s="3"/>
      <c r="R132" s="9">
        <f t="shared" si="9"/>
        <v>825.76900000000001</v>
      </c>
      <c r="S132" s="9">
        <f t="shared" si="15"/>
        <v>825.76900000000001</v>
      </c>
      <c r="T132" s="3"/>
      <c r="U132" s="9">
        <f t="shared" si="12"/>
        <v>825.76900000000001</v>
      </c>
      <c r="V132" s="3"/>
      <c r="W132" s="9">
        <f t="shared" si="13"/>
        <v>825.76900000000001</v>
      </c>
    </row>
    <row r="133" spans="1:23" ht="33.75" customHeight="1">
      <c r="A133" s="1" t="s">
        <v>14</v>
      </c>
      <c r="B133" s="14" t="s">
        <v>13</v>
      </c>
      <c r="C133" s="5">
        <v>800</v>
      </c>
      <c r="D133" s="9">
        <v>9.9999999999999992E-2</v>
      </c>
      <c r="E133" s="3"/>
      <c r="F133" s="9">
        <f t="shared" si="16"/>
        <v>9.9999999999999992E-2</v>
      </c>
      <c r="G133" s="3"/>
      <c r="H133" s="9">
        <f t="shared" si="14"/>
        <v>9.9999999999999992E-2</v>
      </c>
      <c r="I133" s="9">
        <v>9.9999999999999992E-2</v>
      </c>
      <c r="J133" s="3"/>
      <c r="K133" s="3"/>
      <c r="L133" s="9">
        <f t="shared" si="10"/>
        <v>9.9999999999999992E-2</v>
      </c>
      <c r="M133" s="9">
        <f t="shared" si="17"/>
        <v>9.9999999999999992E-2</v>
      </c>
      <c r="N133" s="3"/>
      <c r="O133" s="3"/>
      <c r="P133" s="9">
        <f t="shared" si="11"/>
        <v>9.9999999999999992E-2</v>
      </c>
      <c r="Q133" s="3"/>
      <c r="R133" s="9">
        <f t="shared" si="9"/>
        <v>9.9999999999999992E-2</v>
      </c>
      <c r="S133" s="9">
        <f t="shared" si="15"/>
        <v>9.9999999999999992E-2</v>
      </c>
      <c r="T133" s="3"/>
      <c r="U133" s="9">
        <f t="shared" si="12"/>
        <v>9.9999999999999992E-2</v>
      </c>
      <c r="V133" s="3"/>
      <c r="W133" s="9">
        <f t="shared" si="13"/>
        <v>9.9999999999999992E-2</v>
      </c>
    </row>
    <row r="134" spans="1:23" ht="33.75" customHeight="1">
      <c r="A134" s="18" t="s">
        <v>457</v>
      </c>
      <c r="B134" s="8" t="s">
        <v>458</v>
      </c>
      <c r="C134" s="5"/>
      <c r="D134" s="9">
        <v>605.10300000000007</v>
      </c>
      <c r="E134" s="3">
        <f>E135+E138+E141</f>
        <v>0</v>
      </c>
      <c r="F134" s="9">
        <f t="shared" si="16"/>
        <v>605.10300000000007</v>
      </c>
      <c r="G134" s="3">
        <f>G135+G138+G141</f>
        <v>0</v>
      </c>
      <c r="H134" s="9">
        <f t="shared" si="14"/>
        <v>605.10300000000007</v>
      </c>
      <c r="I134" s="9">
        <v>605.10300000000007</v>
      </c>
      <c r="J134" s="3">
        <f>J135+J138+J141</f>
        <v>0</v>
      </c>
      <c r="K134" s="3">
        <f>K135+K138+K141</f>
        <v>0</v>
      </c>
      <c r="L134" s="9">
        <f t="shared" si="10"/>
        <v>605.10300000000007</v>
      </c>
      <c r="M134" s="9">
        <f t="shared" si="17"/>
        <v>605.10300000000007</v>
      </c>
      <c r="N134" s="3">
        <f>N135+N138+N141</f>
        <v>0</v>
      </c>
      <c r="O134" s="3">
        <f>O135+O138+O141</f>
        <v>0</v>
      </c>
      <c r="P134" s="9">
        <f t="shared" si="11"/>
        <v>605.10300000000007</v>
      </c>
      <c r="Q134" s="3">
        <f>Q135+Q138+Q141</f>
        <v>0</v>
      </c>
      <c r="R134" s="9">
        <f t="shared" si="9"/>
        <v>605.10300000000007</v>
      </c>
      <c r="S134" s="9">
        <f t="shared" si="15"/>
        <v>605.10300000000007</v>
      </c>
      <c r="T134" s="3">
        <f>T135+T138+T141</f>
        <v>0</v>
      </c>
      <c r="U134" s="9">
        <f t="shared" si="12"/>
        <v>605.10300000000007</v>
      </c>
      <c r="V134" s="3">
        <f>V135+V138+V141</f>
        <v>0</v>
      </c>
      <c r="W134" s="9">
        <f t="shared" si="13"/>
        <v>605.10300000000007</v>
      </c>
    </row>
    <row r="135" spans="1:23" ht="45" customHeight="1">
      <c r="A135" s="13" t="s">
        <v>459</v>
      </c>
      <c r="B135" s="4" t="s">
        <v>460</v>
      </c>
      <c r="C135" s="5"/>
      <c r="D135" s="9">
        <v>178</v>
      </c>
      <c r="E135" s="3">
        <f>E136</f>
        <v>0</v>
      </c>
      <c r="F135" s="9">
        <f t="shared" si="16"/>
        <v>178</v>
      </c>
      <c r="G135" s="3">
        <f>G136</f>
        <v>0</v>
      </c>
      <c r="H135" s="9">
        <f t="shared" si="14"/>
        <v>178</v>
      </c>
      <c r="I135" s="9">
        <v>178</v>
      </c>
      <c r="J135" s="3">
        <f>J136</f>
        <v>0</v>
      </c>
      <c r="K135" s="3">
        <f>K136</f>
        <v>0</v>
      </c>
      <c r="L135" s="9">
        <f t="shared" si="10"/>
        <v>178</v>
      </c>
      <c r="M135" s="9">
        <f t="shared" si="17"/>
        <v>178</v>
      </c>
      <c r="N135" s="3">
        <f>N136</f>
        <v>0</v>
      </c>
      <c r="O135" s="3">
        <f>O136</f>
        <v>0</v>
      </c>
      <c r="P135" s="9">
        <f t="shared" si="11"/>
        <v>178</v>
      </c>
      <c r="Q135" s="3">
        <f>Q136</f>
        <v>0</v>
      </c>
      <c r="R135" s="9">
        <f t="shared" si="9"/>
        <v>178</v>
      </c>
      <c r="S135" s="9">
        <f t="shared" si="15"/>
        <v>178</v>
      </c>
      <c r="T135" s="3">
        <f>T136</f>
        <v>0</v>
      </c>
      <c r="U135" s="9">
        <f t="shared" si="12"/>
        <v>178</v>
      </c>
      <c r="V135" s="3">
        <f>V136</f>
        <v>0</v>
      </c>
      <c r="W135" s="9">
        <f t="shared" si="13"/>
        <v>178</v>
      </c>
    </row>
    <row r="136" spans="1:23" ht="38.25">
      <c r="A136" s="13" t="s">
        <v>461</v>
      </c>
      <c r="B136" s="4" t="s">
        <v>462</v>
      </c>
      <c r="C136" s="5"/>
      <c r="D136" s="9">
        <v>178</v>
      </c>
      <c r="E136" s="3">
        <f>E137</f>
        <v>0</v>
      </c>
      <c r="F136" s="9">
        <f t="shared" si="16"/>
        <v>178</v>
      </c>
      <c r="G136" s="3">
        <f>G137</f>
        <v>0</v>
      </c>
      <c r="H136" s="9">
        <f t="shared" si="14"/>
        <v>178</v>
      </c>
      <c r="I136" s="9">
        <v>178</v>
      </c>
      <c r="J136" s="3">
        <f>J137</f>
        <v>0</v>
      </c>
      <c r="K136" s="3">
        <f>K137</f>
        <v>0</v>
      </c>
      <c r="L136" s="9">
        <f t="shared" si="10"/>
        <v>178</v>
      </c>
      <c r="M136" s="9">
        <f t="shared" si="17"/>
        <v>178</v>
      </c>
      <c r="N136" s="3">
        <f>N137</f>
        <v>0</v>
      </c>
      <c r="O136" s="3">
        <f>O137</f>
        <v>0</v>
      </c>
      <c r="P136" s="9">
        <f t="shared" si="11"/>
        <v>178</v>
      </c>
      <c r="Q136" s="3">
        <f>Q137</f>
        <v>0</v>
      </c>
      <c r="R136" s="9">
        <f t="shared" si="9"/>
        <v>178</v>
      </c>
      <c r="S136" s="9">
        <f t="shared" si="15"/>
        <v>178</v>
      </c>
      <c r="T136" s="3">
        <f>T137</f>
        <v>0</v>
      </c>
      <c r="U136" s="9">
        <f t="shared" si="12"/>
        <v>178</v>
      </c>
      <c r="V136" s="3">
        <f>V137</f>
        <v>0</v>
      </c>
      <c r="W136" s="9">
        <f t="shared" si="13"/>
        <v>178</v>
      </c>
    </row>
    <row r="137" spans="1:23" ht="38.25">
      <c r="A137" s="13" t="s">
        <v>35</v>
      </c>
      <c r="B137" s="4" t="s">
        <v>462</v>
      </c>
      <c r="C137" s="5">
        <v>200</v>
      </c>
      <c r="D137" s="9">
        <v>178</v>
      </c>
      <c r="E137" s="3"/>
      <c r="F137" s="9">
        <f t="shared" si="16"/>
        <v>178</v>
      </c>
      <c r="G137" s="3"/>
      <c r="H137" s="9">
        <f t="shared" si="14"/>
        <v>178</v>
      </c>
      <c r="I137" s="9">
        <v>178</v>
      </c>
      <c r="J137" s="3"/>
      <c r="K137" s="3"/>
      <c r="L137" s="9">
        <f t="shared" si="10"/>
        <v>178</v>
      </c>
      <c r="M137" s="9">
        <f t="shared" si="17"/>
        <v>178</v>
      </c>
      <c r="N137" s="3"/>
      <c r="O137" s="3"/>
      <c r="P137" s="9">
        <f t="shared" si="11"/>
        <v>178</v>
      </c>
      <c r="Q137" s="3"/>
      <c r="R137" s="9">
        <f t="shared" si="9"/>
        <v>178</v>
      </c>
      <c r="S137" s="9">
        <f t="shared" si="15"/>
        <v>178</v>
      </c>
      <c r="T137" s="3"/>
      <c r="U137" s="9">
        <f t="shared" si="12"/>
        <v>178</v>
      </c>
      <c r="V137" s="3"/>
      <c r="W137" s="9">
        <f t="shared" si="13"/>
        <v>178</v>
      </c>
    </row>
    <row r="138" spans="1:23" ht="57.75" customHeight="1">
      <c r="A138" s="13" t="s">
        <v>463</v>
      </c>
      <c r="B138" s="4" t="s">
        <v>464</v>
      </c>
      <c r="C138" s="5"/>
      <c r="D138" s="9">
        <v>275</v>
      </c>
      <c r="E138" s="3">
        <f>E139</f>
        <v>0</v>
      </c>
      <c r="F138" s="9">
        <f t="shared" si="16"/>
        <v>275</v>
      </c>
      <c r="G138" s="3">
        <f>G139</f>
        <v>0</v>
      </c>
      <c r="H138" s="9">
        <f t="shared" si="14"/>
        <v>275</v>
      </c>
      <c r="I138" s="9">
        <v>275</v>
      </c>
      <c r="J138" s="3">
        <f>J139</f>
        <v>0</v>
      </c>
      <c r="K138" s="3">
        <f>K139</f>
        <v>0</v>
      </c>
      <c r="L138" s="9">
        <f t="shared" si="10"/>
        <v>275</v>
      </c>
      <c r="M138" s="9">
        <f t="shared" si="17"/>
        <v>275</v>
      </c>
      <c r="N138" s="3">
        <f>N139</f>
        <v>0</v>
      </c>
      <c r="O138" s="3">
        <f>O139</f>
        <v>0</v>
      </c>
      <c r="P138" s="9">
        <f t="shared" si="11"/>
        <v>275</v>
      </c>
      <c r="Q138" s="3">
        <f>Q139</f>
        <v>0</v>
      </c>
      <c r="R138" s="9">
        <f t="shared" si="9"/>
        <v>275</v>
      </c>
      <c r="S138" s="9">
        <f t="shared" si="15"/>
        <v>275</v>
      </c>
      <c r="T138" s="3">
        <f>T139</f>
        <v>0</v>
      </c>
      <c r="U138" s="9">
        <f t="shared" si="12"/>
        <v>275</v>
      </c>
      <c r="V138" s="3">
        <f>V139</f>
        <v>0</v>
      </c>
      <c r="W138" s="9">
        <f t="shared" si="13"/>
        <v>275</v>
      </c>
    </row>
    <row r="139" spans="1:23" ht="43.5" customHeight="1">
      <c r="A139" s="13" t="s">
        <v>465</v>
      </c>
      <c r="B139" s="14" t="s">
        <v>466</v>
      </c>
      <c r="C139" s="5"/>
      <c r="D139" s="9">
        <v>275</v>
      </c>
      <c r="E139" s="3">
        <f>E140</f>
        <v>0</v>
      </c>
      <c r="F139" s="9">
        <f t="shared" si="16"/>
        <v>275</v>
      </c>
      <c r="G139" s="3">
        <f>G140</f>
        <v>0</v>
      </c>
      <c r="H139" s="9">
        <f t="shared" si="14"/>
        <v>275</v>
      </c>
      <c r="I139" s="9">
        <v>275</v>
      </c>
      <c r="J139" s="3">
        <f>J140</f>
        <v>0</v>
      </c>
      <c r="K139" s="3">
        <f>K140</f>
        <v>0</v>
      </c>
      <c r="L139" s="9">
        <f t="shared" si="10"/>
        <v>275</v>
      </c>
      <c r="M139" s="9">
        <f t="shared" si="17"/>
        <v>275</v>
      </c>
      <c r="N139" s="3">
        <f>N140</f>
        <v>0</v>
      </c>
      <c r="O139" s="3">
        <f>O140</f>
        <v>0</v>
      </c>
      <c r="P139" s="9">
        <f t="shared" si="11"/>
        <v>275</v>
      </c>
      <c r="Q139" s="3">
        <f>Q140</f>
        <v>0</v>
      </c>
      <c r="R139" s="9">
        <f t="shared" si="9"/>
        <v>275</v>
      </c>
      <c r="S139" s="9">
        <f t="shared" si="15"/>
        <v>275</v>
      </c>
      <c r="T139" s="3">
        <f>T140</f>
        <v>0</v>
      </c>
      <c r="U139" s="9">
        <f t="shared" si="12"/>
        <v>275</v>
      </c>
      <c r="V139" s="3">
        <f>V140</f>
        <v>0</v>
      </c>
      <c r="W139" s="9">
        <f t="shared" si="13"/>
        <v>275</v>
      </c>
    </row>
    <row r="140" spans="1:23" ht="25.5">
      <c r="A140" s="13" t="s">
        <v>325</v>
      </c>
      <c r="B140" s="14" t="s">
        <v>466</v>
      </c>
      <c r="C140" s="5">
        <v>300</v>
      </c>
      <c r="D140" s="9">
        <v>275</v>
      </c>
      <c r="E140" s="3"/>
      <c r="F140" s="9">
        <f t="shared" si="16"/>
        <v>275</v>
      </c>
      <c r="G140" s="3"/>
      <c r="H140" s="9">
        <f t="shared" si="14"/>
        <v>275</v>
      </c>
      <c r="I140" s="9">
        <v>275</v>
      </c>
      <c r="J140" s="3"/>
      <c r="K140" s="3"/>
      <c r="L140" s="9">
        <f t="shared" si="10"/>
        <v>275</v>
      </c>
      <c r="M140" s="9">
        <f t="shared" si="17"/>
        <v>275</v>
      </c>
      <c r="N140" s="3"/>
      <c r="O140" s="3"/>
      <c r="P140" s="9">
        <f t="shared" si="11"/>
        <v>275</v>
      </c>
      <c r="Q140" s="3"/>
      <c r="R140" s="9">
        <f t="shared" si="9"/>
        <v>275</v>
      </c>
      <c r="S140" s="9">
        <f t="shared" si="15"/>
        <v>275</v>
      </c>
      <c r="T140" s="3"/>
      <c r="U140" s="9">
        <f t="shared" si="12"/>
        <v>275</v>
      </c>
      <c r="V140" s="3"/>
      <c r="W140" s="9">
        <f t="shared" si="13"/>
        <v>275</v>
      </c>
    </row>
    <row r="141" spans="1:23" ht="57.75" customHeight="1">
      <c r="A141" s="13" t="s">
        <v>378</v>
      </c>
      <c r="B141" s="4" t="s">
        <v>467</v>
      </c>
      <c r="C141" s="5"/>
      <c r="D141" s="9">
        <v>152.10300000000001</v>
      </c>
      <c r="E141" s="3">
        <f>E142</f>
        <v>0</v>
      </c>
      <c r="F141" s="9">
        <f t="shared" si="16"/>
        <v>152.10300000000001</v>
      </c>
      <c r="G141" s="3">
        <f>G142</f>
        <v>0</v>
      </c>
      <c r="H141" s="9">
        <f t="shared" si="14"/>
        <v>152.10300000000001</v>
      </c>
      <c r="I141" s="9">
        <v>152.10300000000001</v>
      </c>
      <c r="J141" s="3">
        <f>J142</f>
        <v>0</v>
      </c>
      <c r="K141" s="3">
        <f>K142</f>
        <v>0</v>
      </c>
      <c r="L141" s="9">
        <f t="shared" si="10"/>
        <v>152.10300000000001</v>
      </c>
      <c r="M141" s="9">
        <f t="shared" si="17"/>
        <v>152.10300000000001</v>
      </c>
      <c r="N141" s="3">
        <f>N142</f>
        <v>0</v>
      </c>
      <c r="O141" s="3">
        <f>O142</f>
        <v>0</v>
      </c>
      <c r="P141" s="9">
        <f t="shared" si="11"/>
        <v>152.10300000000001</v>
      </c>
      <c r="Q141" s="3">
        <f>Q142</f>
        <v>0</v>
      </c>
      <c r="R141" s="9">
        <f t="shared" si="9"/>
        <v>152.10300000000001</v>
      </c>
      <c r="S141" s="9">
        <f t="shared" si="15"/>
        <v>152.10300000000001</v>
      </c>
      <c r="T141" s="3">
        <f>T142</f>
        <v>0</v>
      </c>
      <c r="U141" s="9">
        <f t="shared" si="12"/>
        <v>152.10300000000001</v>
      </c>
      <c r="V141" s="3">
        <f>V142</f>
        <v>0</v>
      </c>
      <c r="W141" s="9">
        <f t="shared" si="13"/>
        <v>152.10300000000001</v>
      </c>
    </row>
    <row r="142" spans="1:23" ht="47.25" customHeight="1">
      <c r="A142" s="13" t="s">
        <v>379</v>
      </c>
      <c r="B142" s="4" t="s">
        <v>468</v>
      </c>
      <c r="C142" s="5"/>
      <c r="D142" s="9">
        <v>152.10300000000001</v>
      </c>
      <c r="E142" s="3">
        <f>E143+E144</f>
        <v>0</v>
      </c>
      <c r="F142" s="9">
        <f t="shared" si="16"/>
        <v>152.10300000000001</v>
      </c>
      <c r="G142" s="3">
        <f>G143+G144</f>
        <v>0</v>
      </c>
      <c r="H142" s="9">
        <f t="shared" si="14"/>
        <v>152.10300000000001</v>
      </c>
      <c r="I142" s="9">
        <v>152.10300000000001</v>
      </c>
      <c r="J142" s="3">
        <f>J143+J144</f>
        <v>0</v>
      </c>
      <c r="K142" s="3">
        <f>K143+K144</f>
        <v>0</v>
      </c>
      <c r="L142" s="9">
        <f t="shared" si="10"/>
        <v>152.10300000000001</v>
      </c>
      <c r="M142" s="9">
        <f t="shared" si="17"/>
        <v>152.10300000000001</v>
      </c>
      <c r="N142" s="3">
        <f>N143+N144</f>
        <v>0</v>
      </c>
      <c r="O142" s="3">
        <f>O143+O144</f>
        <v>0</v>
      </c>
      <c r="P142" s="9">
        <f t="shared" si="11"/>
        <v>152.10300000000001</v>
      </c>
      <c r="Q142" s="3">
        <f>Q143+Q144</f>
        <v>0</v>
      </c>
      <c r="R142" s="9">
        <f t="shared" si="9"/>
        <v>152.10300000000001</v>
      </c>
      <c r="S142" s="9">
        <f t="shared" si="15"/>
        <v>152.10300000000001</v>
      </c>
      <c r="T142" s="3">
        <f>T143+T144</f>
        <v>0</v>
      </c>
      <c r="U142" s="9">
        <f t="shared" si="12"/>
        <v>152.10300000000001</v>
      </c>
      <c r="V142" s="3">
        <f>V143+V144</f>
        <v>0</v>
      </c>
      <c r="W142" s="9">
        <f t="shared" si="13"/>
        <v>152.10300000000001</v>
      </c>
    </row>
    <row r="143" spans="1:23" ht="43.5" customHeight="1">
      <c r="A143" s="13" t="s">
        <v>35</v>
      </c>
      <c r="B143" s="4" t="s">
        <v>468</v>
      </c>
      <c r="C143" s="5">
        <v>200</v>
      </c>
      <c r="D143" s="9">
        <v>116.10299999999999</v>
      </c>
      <c r="E143" s="3"/>
      <c r="F143" s="9">
        <f t="shared" si="16"/>
        <v>116.10299999999999</v>
      </c>
      <c r="G143" s="3"/>
      <c r="H143" s="9">
        <f t="shared" si="14"/>
        <v>116.10299999999999</v>
      </c>
      <c r="I143" s="9">
        <v>116.10299999999999</v>
      </c>
      <c r="J143" s="3"/>
      <c r="K143" s="3"/>
      <c r="L143" s="9">
        <f t="shared" si="10"/>
        <v>116.10299999999999</v>
      </c>
      <c r="M143" s="9">
        <f t="shared" si="17"/>
        <v>116.10299999999999</v>
      </c>
      <c r="N143" s="3"/>
      <c r="O143" s="3"/>
      <c r="P143" s="9">
        <f t="shared" si="11"/>
        <v>116.10299999999999</v>
      </c>
      <c r="Q143" s="3"/>
      <c r="R143" s="9">
        <f t="shared" si="9"/>
        <v>116.10299999999999</v>
      </c>
      <c r="S143" s="9">
        <f t="shared" si="15"/>
        <v>116.10299999999999</v>
      </c>
      <c r="T143" s="3"/>
      <c r="U143" s="9">
        <f t="shared" si="12"/>
        <v>116.10299999999999</v>
      </c>
      <c r="V143" s="3"/>
      <c r="W143" s="9">
        <f t="shared" si="13"/>
        <v>116.10299999999999</v>
      </c>
    </row>
    <row r="144" spans="1:23" ht="30" customHeight="1">
      <c r="A144" s="13" t="s">
        <v>325</v>
      </c>
      <c r="B144" s="4" t="s">
        <v>468</v>
      </c>
      <c r="C144" s="5">
        <v>300</v>
      </c>
      <c r="D144" s="9">
        <v>36</v>
      </c>
      <c r="E144" s="3"/>
      <c r="F144" s="9">
        <f t="shared" si="16"/>
        <v>36</v>
      </c>
      <c r="G144" s="3"/>
      <c r="H144" s="9">
        <f t="shared" si="14"/>
        <v>36</v>
      </c>
      <c r="I144" s="9">
        <v>36</v>
      </c>
      <c r="J144" s="3"/>
      <c r="K144" s="3"/>
      <c r="L144" s="9">
        <f t="shared" si="10"/>
        <v>36</v>
      </c>
      <c r="M144" s="9">
        <f t="shared" si="17"/>
        <v>36</v>
      </c>
      <c r="N144" s="3"/>
      <c r="O144" s="3"/>
      <c r="P144" s="9">
        <f t="shared" si="11"/>
        <v>36</v>
      </c>
      <c r="Q144" s="3"/>
      <c r="R144" s="9">
        <f t="shared" si="9"/>
        <v>36</v>
      </c>
      <c r="S144" s="9">
        <f t="shared" si="15"/>
        <v>36</v>
      </c>
      <c r="T144" s="3"/>
      <c r="U144" s="9">
        <f t="shared" si="12"/>
        <v>36</v>
      </c>
      <c r="V144" s="3"/>
      <c r="W144" s="9">
        <f t="shared" si="13"/>
        <v>36</v>
      </c>
    </row>
    <row r="145" spans="1:23" ht="120" customHeight="1">
      <c r="A145" s="7" t="s">
        <v>415</v>
      </c>
      <c r="B145" s="8" t="s">
        <v>122</v>
      </c>
      <c r="C145" s="5"/>
      <c r="D145" s="9">
        <v>1156.6596000000002</v>
      </c>
      <c r="E145" s="3">
        <f>E146+E150+E157+E161+E165+E172+E176</f>
        <v>0</v>
      </c>
      <c r="F145" s="9">
        <f t="shared" si="16"/>
        <v>1156.6596000000002</v>
      </c>
      <c r="G145" s="3">
        <f>G146+G150+G157+G161+G165+G172+G176</f>
        <v>0</v>
      </c>
      <c r="H145" s="9">
        <f t="shared" si="14"/>
        <v>1156.6596000000002</v>
      </c>
      <c r="I145" s="9">
        <v>1156.6596000000002</v>
      </c>
      <c r="J145" s="3">
        <f>J146+J150+J157+J161+J165+J172+J176</f>
        <v>0</v>
      </c>
      <c r="K145" s="3">
        <f>K146+K150+K157+K161+K165+K172+K176</f>
        <v>0</v>
      </c>
      <c r="L145" s="9">
        <f t="shared" si="10"/>
        <v>1156.6596000000002</v>
      </c>
      <c r="M145" s="9">
        <f t="shared" si="17"/>
        <v>1156.6596000000002</v>
      </c>
      <c r="N145" s="3">
        <f>N146+N150+N157+N161+N165+N172+N176</f>
        <v>0</v>
      </c>
      <c r="O145" s="3">
        <f>O146+O150+O157+O161+O165+O172+O176</f>
        <v>0</v>
      </c>
      <c r="P145" s="9">
        <f t="shared" si="11"/>
        <v>1156.6596000000002</v>
      </c>
      <c r="Q145" s="3">
        <f>Q146+Q150+Q157+Q161+Q165+Q172+Q176</f>
        <v>0</v>
      </c>
      <c r="R145" s="9">
        <f t="shared" si="9"/>
        <v>1156.6596000000002</v>
      </c>
      <c r="S145" s="9">
        <f t="shared" si="15"/>
        <v>1156.6596000000002</v>
      </c>
      <c r="T145" s="3">
        <f>T146+T150+T157+T161+T165+T172+T176</f>
        <v>0</v>
      </c>
      <c r="U145" s="9">
        <f t="shared" si="12"/>
        <v>1156.6596000000002</v>
      </c>
      <c r="V145" s="3">
        <f>V146+V150+V157+V161+V165+V172+V176</f>
        <v>0</v>
      </c>
      <c r="W145" s="9">
        <f t="shared" si="13"/>
        <v>1156.6596000000002</v>
      </c>
    </row>
    <row r="146" spans="1:23" ht="51" customHeight="1">
      <c r="A146" s="10" t="s">
        <v>119</v>
      </c>
      <c r="B146" s="8" t="s">
        <v>123</v>
      </c>
      <c r="C146" s="5"/>
      <c r="D146" s="9">
        <v>384.17060000000004</v>
      </c>
      <c r="E146" s="3">
        <f t="shared" ref="E146:G148" si="18">E147</f>
        <v>0</v>
      </c>
      <c r="F146" s="9">
        <f t="shared" si="16"/>
        <v>384.17060000000004</v>
      </c>
      <c r="G146" s="3">
        <f t="shared" si="18"/>
        <v>0</v>
      </c>
      <c r="H146" s="9">
        <f t="shared" si="14"/>
        <v>384.17060000000004</v>
      </c>
      <c r="I146" s="9">
        <v>384.17060000000004</v>
      </c>
      <c r="J146" s="3">
        <f t="shared" ref="J146:K148" si="19">J147</f>
        <v>0</v>
      </c>
      <c r="K146" s="3">
        <f t="shared" si="19"/>
        <v>0</v>
      </c>
      <c r="L146" s="9">
        <f t="shared" si="10"/>
        <v>384.17060000000004</v>
      </c>
      <c r="M146" s="9">
        <f t="shared" si="17"/>
        <v>384.17060000000004</v>
      </c>
      <c r="N146" s="3">
        <f t="shared" ref="N146:V148" si="20">N147</f>
        <v>0</v>
      </c>
      <c r="O146" s="3">
        <f t="shared" si="20"/>
        <v>0</v>
      </c>
      <c r="P146" s="9">
        <f t="shared" si="11"/>
        <v>384.17060000000004</v>
      </c>
      <c r="Q146" s="3">
        <f t="shared" si="20"/>
        <v>0</v>
      </c>
      <c r="R146" s="9">
        <f t="shared" ref="R146:R209" si="21">P146+Q146</f>
        <v>384.17060000000004</v>
      </c>
      <c r="S146" s="9">
        <f t="shared" si="15"/>
        <v>384.17060000000004</v>
      </c>
      <c r="T146" s="3">
        <f t="shared" si="20"/>
        <v>0</v>
      </c>
      <c r="U146" s="9">
        <f t="shared" si="12"/>
        <v>384.17060000000004</v>
      </c>
      <c r="V146" s="3">
        <f t="shared" si="20"/>
        <v>0</v>
      </c>
      <c r="W146" s="9">
        <f t="shared" si="13"/>
        <v>384.17060000000004</v>
      </c>
    </row>
    <row r="147" spans="1:23" ht="67.5" customHeight="1">
      <c r="A147" s="11" t="s">
        <v>120</v>
      </c>
      <c r="B147" s="4" t="s">
        <v>124</v>
      </c>
      <c r="C147" s="5"/>
      <c r="D147" s="9">
        <v>384.17060000000004</v>
      </c>
      <c r="E147" s="3">
        <f t="shared" si="18"/>
        <v>0</v>
      </c>
      <c r="F147" s="9">
        <f t="shared" si="16"/>
        <v>384.17060000000004</v>
      </c>
      <c r="G147" s="3">
        <f t="shared" si="18"/>
        <v>0</v>
      </c>
      <c r="H147" s="9">
        <f t="shared" si="14"/>
        <v>384.17060000000004</v>
      </c>
      <c r="I147" s="9">
        <v>384.17060000000004</v>
      </c>
      <c r="J147" s="3">
        <f t="shared" si="19"/>
        <v>0</v>
      </c>
      <c r="K147" s="3">
        <f t="shared" si="19"/>
        <v>0</v>
      </c>
      <c r="L147" s="9">
        <f t="shared" si="10"/>
        <v>384.17060000000004</v>
      </c>
      <c r="M147" s="9">
        <f t="shared" si="17"/>
        <v>384.17060000000004</v>
      </c>
      <c r="N147" s="3">
        <f t="shared" si="20"/>
        <v>0</v>
      </c>
      <c r="O147" s="3">
        <f t="shared" si="20"/>
        <v>0</v>
      </c>
      <c r="P147" s="9">
        <f t="shared" si="11"/>
        <v>384.17060000000004</v>
      </c>
      <c r="Q147" s="3">
        <f t="shared" si="20"/>
        <v>0</v>
      </c>
      <c r="R147" s="9">
        <f t="shared" si="21"/>
        <v>384.17060000000004</v>
      </c>
      <c r="S147" s="9">
        <f t="shared" si="15"/>
        <v>384.17060000000004</v>
      </c>
      <c r="T147" s="3">
        <f t="shared" si="20"/>
        <v>0</v>
      </c>
      <c r="U147" s="9">
        <f t="shared" si="12"/>
        <v>384.17060000000004</v>
      </c>
      <c r="V147" s="3">
        <f t="shared" si="20"/>
        <v>0</v>
      </c>
      <c r="W147" s="9">
        <f t="shared" si="13"/>
        <v>384.17060000000004</v>
      </c>
    </row>
    <row r="148" spans="1:23" ht="50.25" customHeight="1">
      <c r="A148" s="11" t="s">
        <v>121</v>
      </c>
      <c r="B148" s="14" t="s">
        <v>125</v>
      </c>
      <c r="C148" s="5"/>
      <c r="D148" s="9">
        <v>384.17060000000004</v>
      </c>
      <c r="E148" s="3">
        <f t="shared" si="18"/>
        <v>0</v>
      </c>
      <c r="F148" s="9">
        <f t="shared" si="16"/>
        <v>384.17060000000004</v>
      </c>
      <c r="G148" s="3">
        <f t="shared" si="18"/>
        <v>0</v>
      </c>
      <c r="H148" s="9">
        <f t="shared" si="14"/>
        <v>384.17060000000004</v>
      </c>
      <c r="I148" s="9">
        <v>384.17060000000004</v>
      </c>
      <c r="J148" s="3">
        <f t="shared" si="19"/>
        <v>0</v>
      </c>
      <c r="K148" s="3">
        <f t="shared" si="19"/>
        <v>0</v>
      </c>
      <c r="L148" s="9">
        <f t="shared" si="10"/>
        <v>384.17060000000004</v>
      </c>
      <c r="M148" s="9">
        <f t="shared" si="17"/>
        <v>384.17060000000004</v>
      </c>
      <c r="N148" s="3">
        <f t="shared" si="20"/>
        <v>0</v>
      </c>
      <c r="O148" s="3">
        <f t="shared" si="20"/>
        <v>0</v>
      </c>
      <c r="P148" s="9">
        <f t="shared" ref="P148:P211" si="22">L148+O148</f>
        <v>384.17060000000004</v>
      </c>
      <c r="Q148" s="3">
        <f t="shared" si="20"/>
        <v>0</v>
      </c>
      <c r="R148" s="9">
        <f t="shared" si="21"/>
        <v>384.17060000000004</v>
      </c>
      <c r="S148" s="9">
        <f t="shared" si="15"/>
        <v>384.17060000000004</v>
      </c>
      <c r="T148" s="3">
        <f t="shared" si="20"/>
        <v>0</v>
      </c>
      <c r="U148" s="9">
        <f t="shared" si="12"/>
        <v>384.17060000000004</v>
      </c>
      <c r="V148" s="3">
        <f t="shared" si="20"/>
        <v>0</v>
      </c>
      <c r="W148" s="9">
        <f t="shared" ref="W148:W211" si="23">U148+V148</f>
        <v>384.17060000000004</v>
      </c>
    </row>
    <row r="149" spans="1:23" ht="42.75" customHeight="1">
      <c r="A149" s="1" t="s">
        <v>64</v>
      </c>
      <c r="B149" s="14" t="s">
        <v>125</v>
      </c>
      <c r="C149" s="5">
        <v>600</v>
      </c>
      <c r="D149" s="9">
        <v>384.17060000000004</v>
      </c>
      <c r="E149" s="3"/>
      <c r="F149" s="9">
        <f t="shared" si="16"/>
        <v>384.17060000000004</v>
      </c>
      <c r="G149" s="3"/>
      <c r="H149" s="9">
        <f t="shared" si="14"/>
        <v>384.17060000000004</v>
      </c>
      <c r="I149" s="9">
        <v>384.17060000000004</v>
      </c>
      <c r="J149" s="3"/>
      <c r="K149" s="3"/>
      <c r="L149" s="9">
        <f t="shared" si="10"/>
        <v>384.17060000000004</v>
      </c>
      <c r="M149" s="9">
        <f t="shared" si="17"/>
        <v>384.17060000000004</v>
      </c>
      <c r="N149" s="3"/>
      <c r="O149" s="3"/>
      <c r="P149" s="9">
        <f t="shared" si="22"/>
        <v>384.17060000000004</v>
      </c>
      <c r="Q149" s="3"/>
      <c r="R149" s="9">
        <f t="shared" si="21"/>
        <v>384.17060000000004</v>
      </c>
      <c r="S149" s="9">
        <f t="shared" si="15"/>
        <v>384.17060000000004</v>
      </c>
      <c r="T149" s="3"/>
      <c r="U149" s="9">
        <f t="shared" si="12"/>
        <v>384.17060000000004</v>
      </c>
      <c r="V149" s="3"/>
      <c r="W149" s="9">
        <f t="shared" si="23"/>
        <v>384.17060000000004</v>
      </c>
    </row>
    <row r="150" spans="1:23" ht="27" customHeight="1">
      <c r="A150" s="10" t="s">
        <v>126</v>
      </c>
      <c r="B150" s="8" t="s">
        <v>129</v>
      </c>
      <c r="C150" s="5"/>
      <c r="D150" s="9">
        <v>255.774</v>
      </c>
      <c r="E150" s="3">
        <f>E151+E154</f>
        <v>0</v>
      </c>
      <c r="F150" s="9">
        <f t="shared" si="16"/>
        <v>255.774</v>
      </c>
      <c r="G150" s="3">
        <f>G151+G154</f>
        <v>0</v>
      </c>
      <c r="H150" s="9">
        <f t="shared" si="14"/>
        <v>255.774</v>
      </c>
      <c r="I150" s="9">
        <v>255.774</v>
      </c>
      <c r="J150" s="3">
        <f>J151+J154</f>
        <v>0</v>
      </c>
      <c r="K150" s="3">
        <f>K151+K154</f>
        <v>0</v>
      </c>
      <c r="L150" s="9">
        <f t="shared" si="10"/>
        <v>255.774</v>
      </c>
      <c r="M150" s="9">
        <f t="shared" si="17"/>
        <v>255.774</v>
      </c>
      <c r="N150" s="3">
        <f>N151+N154</f>
        <v>0</v>
      </c>
      <c r="O150" s="3">
        <f>O151+O154</f>
        <v>0</v>
      </c>
      <c r="P150" s="9">
        <f t="shared" si="22"/>
        <v>255.774</v>
      </c>
      <c r="Q150" s="3">
        <f>Q151+Q154</f>
        <v>0</v>
      </c>
      <c r="R150" s="9">
        <f t="shared" si="21"/>
        <v>255.774</v>
      </c>
      <c r="S150" s="9">
        <f t="shared" si="15"/>
        <v>255.774</v>
      </c>
      <c r="T150" s="3">
        <f>T151+T154</f>
        <v>0</v>
      </c>
      <c r="U150" s="9">
        <f t="shared" si="12"/>
        <v>255.774</v>
      </c>
      <c r="V150" s="3">
        <f>V151+V154</f>
        <v>0</v>
      </c>
      <c r="W150" s="9">
        <f t="shared" si="23"/>
        <v>255.774</v>
      </c>
    </row>
    <row r="151" spans="1:23" ht="59.25" customHeight="1">
      <c r="A151" s="11" t="s">
        <v>127</v>
      </c>
      <c r="B151" s="4" t="s">
        <v>130</v>
      </c>
      <c r="C151" s="5"/>
      <c r="D151" s="9">
        <v>80</v>
      </c>
      <c r="E151" s="3">
        <f>E152</f>
        <v>0</v>
      </c>
      <c r="F151" s="9">
        <f t="shared" si="16"/>
        <v>80</v>
      </c>
      <c r="G151" s="3">
        <f>G152</f>
        <v>0</v>
      </c>
      <c r="H151" s="9">
        <f t="shared" si="14"/>
        <v>80</v>
      </c>
      <c r="I151" s="9">
        <v>80</v>
      </c>
      <c r="J151" s="3">
        <f>J152</f>
        <v>0</v>
      </c>
      <c r="K151" s="3">
        <f>K152</f>
        <v>0</v>
      </c>
      <c r="L151" s="9">
        <f t="shared" ref="L151:L214" si="24">H151+K151</f>
        <v>80</v>
      </c>
      <c r="M151" s="9">
        <f t="shared" si="17"/>
        <v>80</v>
      </c>
      <c r="N151" s="3">
        <f>N152</f>
        <v>0</v>
      </c>
      <c r="O151" s="3">
        <f>O152</f>
        <v>0</v>
      </c>
      <c r="P151" s="9">
        <f t="shared" si="22"/>
        <v>80</v>
      </c>
      <c r="Q151" s="3">
        <f>Q152</f>
        <v>0</v>
      </c>
      <c r="R151" s="9">
        <f t="shared" si="21"/>
        <v>80</v>
      </c>
      <c r="S151" s="9">
        <f t="shared" si="15"/>
        <v>80</v>
      </c>
      <c r="T151" s="3">
        <f>T152</f>
        <v>0</v>
      </c>
      <c r="U151" s="9">
        <f t="shared" ref="U151:U214" si="25">S151+T151</f>
        <v>80</v>
      </c>
      <c r="V151" s="3">
        <f>V152</f>
        <v>0</v>
      </c>
      <c r="W151" s="9">
        <f t="shared" si="23"/>
        <v>80</v>
      </c>
    </row>
    <row r="152" spans="1:23" ht="62.25" customHeight="1">
      <c r="A152" s="1" t="s">
        <v>128</v>
      </c>
      <c r="B152" s="4" t="s">
        <v>131</v>
      </c>
      <c r="C152" s="5"/>
      <c r="D152" s="9">
        <v>80</v>
      </c>
      <c r="E152" s="3">
        <f>E153</f>
        <v>0</v>
      </c>
      <c r="F152" s="9">
        <f t="shared" si="16"/>
        <v>80</v>
      </c>
      <c r="G152" s="3">
        <f>G153</f>
        <v>0</v>
      </c>
      <c r="H152" s="9">
        <f t="shared" si="14"/>
        <v>80</v>
      </c>
      <c r="I152" s="9">
        <v>80</v>
      </c>
      <c r="J152" s="3">
        <f>J153</f>
        <v>0</v>
      </c>
      <c r="K152" s="3">
        <f>K153</f>
        <v>0</v>
      </c>
      <c r="L152" s="9">
        <f t="shared" si="24"/>
        <v>80</v>
      </c>
      <c r="M152" s="9">
        <f t="shared" si="17"/>
        <v>80</v>
      </c>
      <c r="N152" s="3">
        <f>N153</f>
        <v>0</v>
      </c>
      <c r="O152" s="3">
        <f>O153</f>
        <v>0</v>
      </c>
      <c r="P152" s="9">
        <f t="shared" si="22"/>
        <v>80</v>
      </c>
      <c r="Q152" s="3">
        <f>Q153</f>
        <v>0</v>
      </c>
      <c r="R152" s="9">
        <f t="shared" si="21"/>
        <v>80</v>
      </c>
      <c r="S152" s="9">
        <f t="shared" si="15"/>
        <v>80</v>
      </c>
      <c r="T152" s="3">
        <f>T153</f>
        <v>0</v>
      </c>
      <c r="U152" s="9">
        <f t="shared" si="25"/>
        <v>80</v>
      </c>
      <c r="V152" s="3">
        <f>V153</f>
        <v>0</v>
      </c>
      <c r="W152" s="9">
        <f t="shared" si="23"/>
        <v>80</v>
      </c>
    </row>
    <row r="153" spans="1:23" ht="48.75" customHeight="1">
      <c r="A153" s="1" t="s">
        <v>35</v>
      </c>
      <c r="B153" s="4" t="s">
        <v>131</v>
      </c>
      <c r="C153" s="5">
        <v>200</v>
      </c>
      <c r="D153" s="9">
        <v>80</v>
      </c>
      <c r="E153" s="3"/>
      <c r="F153" s="9">
        <f t="shared" si="16"/>
        <v>80</v>
      </c>
      <c r="G153" s="3"/>
      <c r="H153" s="9">
        <f t="shared" si="14"/>
        <v>80</v>
      </c>
      <c r="I153" s="9">
        <v>80</v>
      </c>
      <c r="J153" s="3"/>
      <c r="K153" s="3"/>
      <c r="L153" s="9">
        <f t="shared" si="24"/>
        <v>80</v>
      </c>
      <c r="M153" s="9">
        <f t="shared" si="17"/>
        <v>80</v>
      </c>
      <c r="N153" s="3"/>
      <c r="O153" s="3"/>
      <c r="P153" s="9">
        <f t="shared" si="22"/>
        <v>80</v>
      </c>
      <c r="Q153" s="3"/>
      <c r="R153" s="9">
        <f t="shared" si="21"/>
        <v>80</v>
      </c>
      <c r="S153" s="9">
        <f t="shared" si="15"/>
        <v>80</v>
      </c>
      <c r="T153" s="3"/>
      <c r="U153" s="9">
        <f t="shared" si="25"/>
        <v>80</v>
      </c>
      <c r="V153" s="3"/>
      <c r="W153" s="9">
        <f t="shared" si="23"/>
        <v>80</v>
      </c>
    </row>
    <row r="154" spans="1:23" ht="47.25" customHeight="1">
      <c r="A154" s="11" t="s">
        <v>132</v>
      </c>
      <c r="B154" s="4" t="s">
        <v>134</v>
      </c>
      <c r="C154" s="5"/>
      <c r="D154" s="9">
        <v>175.774</v>
      </c>
      <c r="E154" s="3">
        <f>E155</f>
        <v>0</v>
      </c>
      <c r="F154" s="9">
        <f t="shared" si="16"/>
        <v>175.774</v>
      </c>
      <c r="G154" s="3">
        <f>G155</f>
        <v>0</v>
      </c>
      <c r="H154" s="9">
        <f t="shared" ref="H154:H217" si="26">F154+G154</f>
        <v>175.774</v>
      </c>
      <c r="I154" s="9">
        <v>175.774</v>
      </c>
      <c r="J154" s="3">
        <f>J155</f>
        <v>0</v>
      </c>
      <c r="K154" s="3">
        <f>K155</f>
        <v>0</v>
      </c>
      <c r="L154" s="9">
        <f t="shared" si="24"/>
        <v>175.774</v>
      </c>
      <c r="M154" s="9">
        <f t="shared" si="17"/>
        <v>175.774</v>
      </c>
      <c r="N154" s="3">
        <f>N155</f>
        <v>0</v>
      </c>
      <c r="O154" s="3">
        <f>O155</f>
        <v>0</v>
      </c>
      <c r="P154" s="9">
        <f t="shared" si="22"/>
        <v>175.774</v>
      </c>
      <c r="Q154" s="3">
        <f>Q155</f>
        <v>0</v>
      </c>
      <c r="R154" s="9">
        <f t="shared" si="21"/>
        <v>175.774</v>
      </c>
      <c r="S154" s="9">
        <f t="shared" ref="S154:S217" si="27">M154+N154</f>
        <v>175.774</v>
      </c>
      <c r="T154" s="3">
        <f>T155</f>
        <v>0</v>
      </c>
      <c r="U154" s="9">
        <f t="shared" si="25"/>
        <v>175.774</v>
      </c>
      <c r="V154" s="3">
        <f>V155</f>
        <v>0</v>
      </c>
      <c r="W154" s="9">
        <f t="shared" si="23"/>
        <v>175.774</v>
      </c>
    </row>
    <row r="155" spans="1:23" ht="42.75" customHeight="1">
      <c r="A155" s="11" t="s">
        <v>133</v>
      </c>
      <c r="B155" s="4" t="s">
        <v>135</v>
      </c>
      <c r="C155" s="5"/>
      <c r="D155" s="9">
        <v>175.774</v>
      </c>
      <c r="E155" s="3">
        <f>E156</f>
        <v>0</v>
      </c>
      <c r="F155" s="9">
        <f t="shared" si="16"/>
        <v>175.774</v>
      </c>
      <c r="G155" s="3">
        <f>G156</f>
        <v>0</v>
      </c>
      <c r="H155" s="9">
        <f t="shared" si="26"/>
        <v>175.774</v>
      </c>
      <c r="I155" s="9">
        <v>175.774</v>
      </c>
      <c r="J155" s="3">
        <f>J156</f>
        <v>0</v>
      </c>
      <c r="K155" s="3">
        <f>K156</f>
        <v>0</v>
      </c>
      <c r="L155" s="9">
        <f t="shared" si="24"/>
        <v>175.774</v>
      </c>
      <c r="M155" s="9">
        <f t="shared" si="17"/>
        <v>175.774</v>
      </c>
      <c r="N155" s="3">
        <f>N156</f>
        <v>0</v>
      </c>
      <c r="O155" s="3">
        <f>O156</f>
        <v>0</v>
      </c>
      <c r="P155" s="9">
        <f t="shared" si="22"/>
        <v>175.774</v>
      </c>
      <c r="Q155" s="3">
        <f>Q156</f>
        <v>0</v>
      </c>
      <c r="R155" s="9">
        <f t="shared" si="21"/>
        <v>175.774</v>
      </c>
      <c r="S155" s="9">
        <f t="shared" si="27"/>
        <v>175.774</v>
      </c>
      <c r="T155" s="3">
        <f>T156</f>
        <v>0</v>
      </c>
      <c r="U155" s="9">
        <f t="shared" si="25"/>
        <v>175.774</v>
      </c>
      <c r="V155" s="3">
        <f>V156</f>
        <v>0</v>
      </c>
      <c r="W155" s="9">
        <f t="shared" si="23"/>
        <v>175.774</v>
      </c>
    </row>
    <row r="156" spans="1:23" ht="46.5" customHeight="1">
      <c r="A156" s="1" t="s">
        <v>35</v>
      </c>
      <c r="B156" s="4" t="s">
        <v>135</v>
      </c>
      <c r="C156" s="5">
        <v>200</v>
      </c>
      <c r="D156" s="9">
        <v>175.774</v>
      </c>
      <c r="E156" s="3"/>
      <c r="F156" s="9">
        <f t="shared" si="16"/>
        <v>175.774</v>
      </c>
      <c r="G156" s="3"/>
      <c r="H156" s="9">
        <f t="shared" si="26"/>
        <v>175.774</v>
      </c>
      <c r="I156" s="9">
        <v>175.774</v>
      </c>
      <c r="J156" s="3"/>
      <c r="K156" s="3"/>
      <c r="L156" s="9">
        <f t="shared" si="24"/>
        <v>175.774</v>
      </c>
      <c r="M156" s="9">
        <f t="shared" si="17"/>
        <v>175.774</v>
      </c>
      <c r="N156" s="3"/>
      <c r="O156" s="3"/>
      <c r="P156" s="9">
        <f t="shared" si="22"/>
        <v>175.774</v>
      </c>
      <c r="Q156" s="3"/>
      <c r="R156" s="9">
        <f t="shared" si="21"/>
        <v>175.774</v>
      </c>
      <c r="S156" s="9">
        <f t="shared" si="27"/>
        <v>175.774</v>
      </c>
      <c r="T156" s="3"/>
      <c r="U156" s="9">
        <f t="shared" si="25"/>
        <v>175.774</v>
      </c>
      <c r="V156" s="3"/>
      <c r="W156" s="9">
        <f t="shared" si="23"/>
        <v>175.774</v>
      </c>
    </row>
    <row r="157" spans="1:23" ht="71.25" customHeight="1">
      <c r="A157" s="10" t="s">
        <v>136</v>
      </c>
      <c r="B157" s="8" t="s">
        <v>139</v>
      </c>
      <c r="C157" s="5"/>
      <c r="D157" s="9">
        <v>158.58799999999999</v>
      </c>
      <c r="E157" s="3">
        <f t="shared" ref="E157:G159" si="28">E158</f>
        <v>0</v>
      </c>
      <c r="F157" s="9">
        <f t="shared" ref="F157:F220" si="29">D157+E157</f>
        <v>158.58799999999999</v>
      </c>
      <c r="G157" s="3">
        <f t="shared" si="28"/>
        <v>0</v>
      </c>
      <c r="H157" s="9">
        <f t="shared" si="26"/>
        <v>158.58799999999999</v>
      </c>
      <c r="I157" s="9">
        <v>158.58799999999999</v>
      </c>
      <c r="J157" s="3">
        <f t="shared" ref="J157:K159" si="30">J158</f>
        <v>0</v>
      </c>
      <c r="K157" s="3">
        <f t="shared" si="30"/>
        <v>0</v>
      </c>
      <c r="L157" s="9">
        <f t="shared" si="24"/>
        <v>158.58799999999999</v>
      </c>
      <c r="M157" s="9">
        <f t="shared" ref="M157:M220" si="31">I157+J157</f>
        <v>158.58799999999999</v>
      </c>
      <c r="N157" s="3">
        <f t="shared" ref="N157:V159" si="32">N158</f>
        <v>0</v>
      </c>
      <c r="O157" s="3">
        <f t="shared" si="32"/>
        <v>0</v>
      </c>
      <c r="P157" s="9">
        <f t="shared" si="22"/>
        <v>158.58799999999999</v>
      </c>
      <c r="Q157" s="3">
        <f t="shared" si="32"/>
        <v>0</v>
      </c>
      <c r="R157" s="9">
        <f t="shared" si="21"/>
        <v>158.58799999999999</v>
      </c>
      <c r="S157" s="9">
        <f t="shared" si="27"/>
        <v>158.58799999999999</v>
      </c>
      <c r="T157" s="3">
        <f t="shared" si="32"/>
        <v>0</v>
      </c>
      <c r="U157" s="9">
        <f t="shared" si="25"/>
        <v>158.58799999999999</v>
      </c>
      <c r="V157" s="3">
        <f t="shared" si="32"/>
        <v>0</v>
      </c>
      <c r="W157" s="9">
        <f t="shared" si="23"/>
        <v>158.58799999999999</v>
      </c>
    </row>
    <row r="158" spans="1:23" ht="62.25" customHeight="1">
      <c r="A158" s="11" t="s">
        <v>137</v>
      </c>
      <c r="B158" s="4" t="s">
        <v>140</v>
      </c>
      <c r="C158" s="5"/>
      <c r="D158" s="9">
        <v>158.58799999999999</v>
      </c>
      <c r="E158" s="3">
        <f t="shared" si="28"/>
        <v>0</v>
      </c>
      <c r="F158" s="9">
        <f t="shared" si="29"/>
        <v>158.58799999999999</v>
      </c>
      <c r="G158" s="3">
        <f t="shared" si="28"/>
        <v>0</v>
      </c>
      <c r="H158" s="9">
        <f t="shared" si="26"/>
        <v>158.58799999999999</v>
      </c>
      <c r="I158" s="9">
        <v>158.58799999999999</v>
      </c>
      <c r="J158" s="3">
        <f t="shared" si="30"/>
        <v>0</v>
      </c>
      <c r="K158" s="3">
        <f t="shared" si="30"/>
        <v>0</v>
      </c>
      <c r="L158" s="9">
        <f t="shared" si="24"/>
        <v>158.58799999999999</v>
      </c>
      <c r="M158" s="9">
        <f t="shared" si="31"/>
        <v>158.58799999999999</v>
      </c>
      <c r="N158" s="3">
        <f t="shared" si="32"/>
        <v>0</v>
      </c>
      <c r="O158" s="3">
        <f t="shared" si="32"/>
        <v>0</v>
      </c>
      <c r="P158" s="9">
        <f t="shared" si="22"/>
        <v>158.58799999999999</v>
      </c>
      <c r="Q158" s="3">
        <f t="shared" si="32"/>
        <v>0</v>
      </c>
      <c r="R158" s="9">
        <f t="shared" si="21"/>
        <v>158.58799999999999</v>
      </c>
      <c r="S158" s="9">
        <f t="shared" si="27"/>
        <v>158.58799999999999</v>
      </c>
      <c r="T158" s="3">
        <f t="shared" si="32"/>
        <v>0</v>
      </c>
      <c r="U158" s="9">
        <f t="shared" si="25"/>
        <v>158.58799999999999</v>
      </c>
      <c r="V158" s="3">
        <f t="shared" si="32"/>
        <v>0</v>
      </c>
      <c r="W158" s="9">
        <f t="shared" si="23"/>
        <v>158.58799999999999</v>
      </c>
    </row>
    <row r="159" spans="1:23" ht="45.75" customHeight="1">
      <c r="A159" s="1" t="s">
        <v>138</v>
      </c>
      <c r="B159" s="14" t="s">
        <v>361</v>
      </c>
      <c r="C159" s="5"/>
      <c r="D159" s="9">
        <v>158.58799999999999</v>
      </c>
      <c r="E159" s="3">
        <f t="shared" si="28"/>
        <v>0</v>
      </c>
      <c r="F159" s="9">
        <f t="shared" si="29"/>
        <v>158.58799999999999</v>
      </c>
      <c r="G159" s="3">
        <f t="shared" si="28"/>
        <v>0</v>
      </c>
      <c r="H159" s="9">
        <f t="shared" si="26"/>
        <v>158.58799999999999</v>
      </c>
      <c r="I159" s="9">
        <v>158.58799999999999</v>
      </c>
      <c r="J159" s="3">
        <f t="shared" si="30"/>
        <v>0</v>
      </c>
      <c r="K159" s="3">
        <f t="shared" si="30"/>
        <v>0</v>
      </c>
      <c r="L159" s="9">
        <f t="shared" si="24"/>
        <v>158.58799999999999</v>
      </c>
      <c r="M159" s="9">
        <f t="shared" si="31"/>
        <v>158.58799999999999</v>
      </c>
      <c r="N159" s="3">
        <f t="shared" si="32"/>
        <v>0</v>
      </c>
      <c r="O159" s="3">
        <f t="shared" si="32"/>
        <v>0</v>
      </c>
      <c r="P159" s="9">
        <f t="shared" si="22"/>
        <v>158.58799999999999</v>
      </c>
      <c r="Q159" s="3">
        <f t="shared" si="32"/>
        <v>0</v>
      </c>
      <c r="R159" s="9">
        <f t="shared" si="21"/>
        <v>158.58799999999999</v>
      </c>
      <c r="S159" s="9">
        <f t="shared" si="27"/>
        <v>158.58799999999999</v>
      </c>
      <c r="T159" s="3">
        <f t="shared" si="32"/>
        <v>0</v>
      </c>
      <c r="U159" s="9">
        <f t="shared" si="25"/>
        <v>158.58799999999999</v>
      </c>
      <c r="V159" s="3">
        <f t="shared" si="32"/>
        <v>0</v>
      </c>
      <c r="W159" s="9">
        <f t="shared" si="23"/>
        <v>158.58799999999999</v>
      </c>
    </row>
    <row r="160" spans="1:23" ht="36" customHeight="1">
      <c r="A160" s="1" t="s">
        <v>325</v>
      </c>
      <c r="B160" s="14" t="s">
        <v>361</v>
      </c>
      <c r="C160" s="5">
        <v>300</v>
      </c>
      <c r="D160" s="9">
        <v>158.58799999999999</v>
      </c>
      <c r="E160" s="3"/>
      <c r="F160" s="9">
        <f t="shared" si="29"/>
        <v>158.58799999999999</v>
      </c>
      <c r="G160" s="3"/>
      <c r="H160" s="9">
        <f t="shared" si="26"/>
        <v>158.58799999999999</v>
      </c>
      <c r="I160" s="9">
        <v>158.58799999999999</v>
      </c>
      <c r="J160" s="3"/>
      <c r="K160" s="3"/>
      <c r="L160" s="9">
        <f t="shared" si="24"/>
        <v>158.58799999999999</v>
      </c>
      <c r="M160" s="9">
        <f t="shared" si="31"/>
        <v>158.58799999999999</v>
      </c>
      <c r="N160" s="3"/>
      <c r="O160" s="3"/>
      <c r="P160" s="9">
        <f t="shared" si="22"/>
        <v>158.58799999999999</v>
      </c>
      <c r="Q160" s="3"/>
      <c r="R160" s="9">
        <f t="shared" si="21"/>
        <v>158.58799999999999</v>
      </c>
      <c r="S160" s="9">
        <f t="shared" si="27"/>
        <v>158.58799999999999</v>
      </c>
      <c r="T160" s="3"/>
      <c r="U160" s="9">
        <f t="shared" si="25"/>
        <v>158.58799999999999</v>
      </c>
      <c r="V160" s="3"/>
      <c r="W160" s="9">
        <f t="shared" si="23"/>
        <v>158.58799999999999</v>
      </c>
    </row>
    <row r="161" spans="1:23" ht="43.5" customHeight="1">
      <c r="A161" s="10" t="s">
        <v>141</v>
      </c>
      <c r="B161" s="8" t="s">
        <v>142</v>
      </c>
      <c r="C161" s="5"/>
      <c r="D161" s="9">
        <v>2.4730000000000132</v>
      </c>
      <c r="E161" s="3">
        <f>E162</f>
        <v>0</v>
      </c>
      <c r="F161" s="9">
        <f t="shared" si="29"/>
        <v>2.4730000000000132</v>
      </c>
      <c r="G161" s="3">
        <f>G162</f>
        <v>0</v>
      </c>
      <c r="H161" s="9">
        <f t="shared" si="26"/>
        <v>2.4730000000000132</v>
      </c>
      <c r="I161" s="9">
        <v>2.4730000000000132</v>
      </c>
      <c r="J161" s="3">
        <f t="shared" ref="J161:K163" si="33">J162</f>
        <v>0</v>
      </c>
      <c r="K161" s="3">
        <f t="shared" si="33"/>
        <v>0</v>
      </c>
      <c r="L161" s="9">
        <f t="shared" si="24"/>
        <v>2.4730000000000132</v>
      </c>
      <c r="M161" s="9">
        <f t="shared" si="31"/>
        <v>2.4730000000000132</v>
      </c>
      <c r="N161" s="3">
        <f>N162</f>
        <v>0</v>
      </c>
      <c r="O161" s="3">
        <f t="shared" ref="O161:Q163" si="34">O162</f>
        <v>0</v>
      </c>
      <c r="P161" s="9">
        <f t="shared" si="22"/>
        <v>2.4730000000000132</v>
      </c>
      <c r="Q161" s="3">
        <f t="shared" si="34"/>
        <v>0</v>
      </c>
      <c r="R161" s="9">
        <f t="shared" si="21"/>
        <v>2.4730000000000132</v>
      </c>
      <c r="S161" s="9">
        <f t="shared" si="27"/>
        <v>2.4730000000000132</v>
      </c>
      <c r="T161" s="3">
        <f>T162</f>
        <v>0</v>
      </c>
      <c r="U161" s="9">
        <f t="shared" si="25"/>
        <v>2.4730000000000132</v>
      </c>
      <c r="V161" s="3">
        <f>V162</f>
        <v>0</v>
      </c>
      <c r="W161" s="9">
        <f t="shared" si="23"/>
        <v>2.4730000000000132</v>
      </c>
    </row>
    <row r="162" spans="1:23" ht="71.25" customHeight="1">
      <c r="A162" s="1" t="s">
        <v>408</v>
      </c>
      <c r="B162" s="4" t="s">
        <v>409</v>
      </c>
      <c r="C162" s="5"/>
      <c r="D162" s="9">
        <v>2.4729999999999999</v>
      </c>
      <c r="E162" s="3">
        <f>E163</f>
        <v>0</v>
      </c>
      <c r="F162" s="9">
        <f t="shared" si="29"/>
        <v>2.4729999999999999</v>
      </c>
      <c r="G162" s="3">
        <f>G163</f>
        <v>0</v>
      </c>
      <c r="H162" s="9">
        <f t="shared" si="26"/>
        <v>2.4729999999999999</v>
      </c>
      <c r="I162" s="9">
        <v>2.4729999999999999</v>
      </c>
      <c r="J162" s="3">
        <f t="shared" si="33"/>
        <v>0</v>
      </c>
      <c r="K162" s="3">
        <f t="shared" si="33"/>
        <v>0</v>
      </c>
      <c r="L162" s="9">
        <f t="shared" si="24"/>
        <v>2.4729999999999999</v>
      </c>
      <c r="M162" s="9">
        <f t="shared" si="31"/>
        <v>2.4729999999999999</v>
      </c>
      <c r="N162" s="3">
        <f>N163</f>
        <v>0</v>
      </c>
      <c r="O162" s="3">
        <f t="shared" si="34"/>
        <v>0</v>
      </c>
      <c r="P162" s="9">
        <f t="shared" si="22"/>
        <v>2.4729999999999999</v>
      </c>
      <c r="Q162" s="3">
        <f t="shared" si="34"/>
        <v>0</v>
      </c>
      <c r="R162" s="9">
        <f t="shared" si="21"/>
        <v>2.4729999999999999</v>
      </c>
      <c r="S162" s="9">
        <f t="shared" si="27"/>
        <v>2.4729999999999999</v>
      </c>
      <c r="T162" s="3">
        <f>T163</f>
        <v>0</v>
      </c>
      <c r="U162" s="9">
        <f t="shared" si="25"/>
        <v>2.4729999999999999</v>
      </c>
      <c r="V162" s="3">
        <f>V163</f>
        <v>0</v>
      </c>
      <c r="W162" s="9">
        <f t="shared" si="23"/>
        <v>2.4729999999999999</v>
      </c>
    </row>
    <row r="163" spans="1:23" ht="58.5" customHeight="1">
      <c r="A163" s="1" t="s">
        <v>410</v>
      </c>
      <c r="B163" s="4" t="s">
        <v>411</v>
      </c>
      <c r="C163" s="5"/>
      <c r="D163" s="9">
        <v>2.4729999999999999</v>
      </c>
      <c r="E163" s="3">
        <f>E164</f>
        <v>0</v>
      </c>
      <c r="F163" s="9">
        <f t="shared" si="29"/>
        <v>2.4729999999999999</v>
      </c>
      <c r="G163" s="3">
        <f>G164</f>
        <v>0</v>
      </c>
      <c r="H163" s="9">
        <f t="shared" si="26"/>
        <v>2.4729999999999999</v>
      </c>
      <c r="I163" s="9">
        <v>2.4729999999999999</v>
      </c>
      <c r="J163" s="3">
        <f t="shared" si="33"/>
        <v>0</v>
      </c>
      <c r="K163" s="3">
        <f t="shared" si="33"/>
        <v>0</v>
      </c>
      <c r="L163" s="9">
        <f t="shared" si="24"/>
        <v>2.4729999999999999</v>
      </c>
      <c r="M163" s="9">
        <f t="shared" si="31"/>
        <v>2.4729999999999999</v>
      </c>
      <c r="N163" s="3">
        <f>N164</f>
        <v>0</v>
      </c>
      <c r="O163" s="3">
        <f t="shared" si="34"/>
        <v>0</v>
      </c>
      <c r="P163" s="9">
        <f t="shared" si="22"/>
        <v>2.4729999999999999</v>
      </c>
      <c r="Q163" s="3">
        <f t="shared" si="34"/>
        <v>0</v>
      </c>
      <c r="R163" s="9">
        <f t="shared" si="21"/>
        <v>2.4729999999999999</v>
      </c>
      <c r="S163" s="9">
        <f t="shared" si="27"/>
        <v>2.4729999999999999</v>
      </c>
      <c r="T163" s="3">
        <f>T164</f>
        <v>0</v>
      </c>
      <c r="U163" s="9">
        <f t="shared" si="25"/>
        <v>2.4729999999999999</v>
      </c>
      <c r="V163" s="3">
        <f>V164</f>
        <v>0</v>
      </c>
      <c r="W163" s="9">
        <f t="shared" si="23"/>
        <v>2.4729999999999999</v>
      </c>
    </row>
    <row r="164" spans="1:23" ht="36.75" customHeight="1">
      <c r="A164" s="1" t="s">
        <v>35</v>
      </c>
      <c r="B164" s="4" t="s">
        <v>411</v>
      </c>
      <c r="C164" s="5">
        <v>200</v>
      </c>
      <c r="D164" s="9">
        <v>2.4729999999999999</v>
      </c>
      <c r="E164" s="3"/>
      <c r="F164" s="9">
        <f t="shared" si="29"/>
        <v>2.4729999999999999</v>
      </c>
      <c r="G164" s="3"/>
      <c r="H164" s="9">
        <f t="shared" si="26"/>
        <v>2.4729999999999999</v>
      </c>
      <c r="I164" s="9">
        <v>2.4729999999999999</v>
      </c>
      <c r="J164" s="3"/>
      <c r="K164" s="3"/>
      <c r="L164" s="9">
        <f t="shared" si="24"/>
        <v>2.4729999999999999</v>
      </c>
      <c r="M164" s="9">
        <f t="shared" si="31"/>
        <v>2.4729999999999999</v>
      </c>
      <c r="N164" s="3"/>
      <c r="O164" s="3"/>
      <c r="P164" s="9">
        <f t="shared" si="22"/>
        <v>2.4729999999999999</v>
      </c>
      <c r="Q164" s="3"/>
      <c r="R164" s="9">
        <f t="shared" si="21"/>
        <v>2.4729999999999999</v>
      </c>
      <c r="S164" s="9">
        <f t="shared" si="27"/>
        <v>2.4729999999999999</v>
      </c>
      <c r="T164" s="3"/>
      <c r="U164" s="9">
        <f t="shared" si="25"/>
        <v>2.4729999999999999</v>
      </c>
      <c r="V164" s="3"/>
      <c r="W164" s="9">
        <f t="shared" si="23"/>
        <v>2.4729999999999999</v>
      </c>
    </row>
    <row r="165" spans="1:23" ht="61.5" customHeight="1">
      <c r="A165" s="10" t="s">
        <v>143</v>
      </c>
      <c r="B165" s="8" t="s">
        <v>146</v>
      </c>
      <c r="C165" s="5"/>
      <c r="D165" s="9">
        <v>58.692000000000007</v>
      </c>
      <c r="E165" s="3">
        <f>E166+E169</f>
        <v>0</v>
      </c>
      <c r="F165" s="9">
        <f t="shared" si="29"/>
        <v>58.692000000000007</v>
      </c>
      <c r="G165" s="3">
        <f>G166+G169</f>
        <v>0</v>
      </c>
      <c r="H165" s="9">
        <f t="shared" si="26"/>
        <v>58.692000000000007</v>
      </c>
      <c r="I165" s="9">
        <v>58.692000000000007</v>
      </c>
      <c r="J165" s="3">
        <f>J166+J169</f>
        <v>0</v>
      </c>
      <c r="K165" s="3">
        <f>K166+K169</f>
        <v>0</v>
      </c>
      <c r="L165" s="9">
        <f t="shared" si="24"/>
        <v>58.692000000000007</v>
      </c>
      <c r="M165" s="9">
        <f t="shared" si="31"/>
        <v>58.692000000000007</v>
      </c>
      <c r="N165" s="3">
        <f>N166+N169</f>
        <v>0</v>
      </c>
      <c r="O165" s="3">
        <f>O166+O169</f>
        <v>0</v>
      </c>
      <c r="P165" s="9">
        <f t="shared" si="22"/>
        <v>58.692000000000007</v>
      </c>
      <c r="Q165" s="3">
        <f>Q166+Q169</f>
        <v>0</v>
      </c>
      <c r="R165" s="9">
        <f t="shared" si="21"/>
        <v>58.692000000000007</v>
      </c>
      <c r="S165" s="9">
        <f t="shared" si="27"/>
        <v>58.692000000000007</v>
      </c>
      <c r="T165" s="3">
        <f>T166+T169</f>
        <v>0</v>
      </c>
      <c r="U165" s="9">
        <f t="shared" si="25"/>
        <v>58.692000000000007</v>
      </c>
      <c r="V165" s="3">
        <f>V166+V169</f>
        <v>0</v>
      </c>
      <c r="W165" s="9">
        <f t="shared" si="23"/>
        <v>58.692000000000007</v>
      </c>
    </row>
    <row r="166" spans="1:23" ht="46.5" customHeight="1">
      <c r="A166" s="11" t="s">
        <v>144</v>
      </c>
      <c r="B166" s="4" t="s">
        <v>147</v>
      </c>
      <c r="C166" s="5"/>
      <c r="D166" s="9">
        <v>40.692</v>
      </c>
      <c r="E166" s="3">
        <f>E167</f>
        <v>0</v>
      </c>
      <c r="F166" s="9">
        <f t="shared" si="29"/>
        <v>40.692</v>
      </c>
      <c r="G166" s="3">
        <f>G167</f>
        <v>0</v>
      </c>
      <c r="H166" s="9">
        <f t="shared" si="26"/>
        <v>40.692</v>
      </c>
      <c r="I166" s="9">
        <v>40.692</v>
      </c>
      <c r="J166" s="3">
        <f>J167</f>
        <v>0</v>
      </c>
      <c r="K166" s="3">
        <f>K167</f>
        <v>0</v>
      </c>
      <c r="L166" s="9">
        <f t="shared" si="24"/>
        <v>40.692</v>
      </c>
      <c r="M166" s="9">
        <f t="shared" si="31"/>
        <v>40.692</v>
      </c>
      <c r="N166" s="3">
        <f>N167</f>
        <v>0</v>
      </c>
      <c r="O166" s="3">
        <f>O167</f>
        <v>0</v>
      </c>
      <c r="P166" s="9">
        <f t="shared" si="22"/>
        <v>40.692</v>
      </c>
      <c r="Q166" s="3">
        <f>Q167</f>
        <v>0</v>
      </c>
      <c r="R166" s="9">
        <f t="shared" si="21"/>
        <v>40.692</v>
      </c>
      <c r="S166" s="9">
        <f t="shared" si="27"/>
        <v>40.692</v>
      </c>
      <c r="T166" s="3">
        <f>T167</f>
        <v>0</v>
      </c>
      <c r="U166" s="9">
        <f t="shared" si="25"/>
        <v>40.692</v>
      </c>
      <c r="V166" s="3">
        <f>V167</f>
        <v>0</v>
      </c>
      <c r="W166" s="9">
        <f t="shared" si="23"/>
        <v>40.692</v>
      </c>
    </row>
    <row r="167" spans="1:23" ht="40.5" customHeight="1">
      <c r="A167" s="1" t="s">
        <v>145</v>
      </c>
      <c r="B167" s="4" t="s">
        <v>148</v>
      </c>
      <c r="C167" s="5"/>
      <c r="D167" s="9">
        <v>40.692</v>
      </c>
      <c r="E167" s="3">
        <f>E168</f>
        <v>0</v>
      </c>
      <c r="F167" s="9">
        <f t="shared" si="29"/>
        <v>40.692</v>
      </c>
      <c r="G167" s="3">
        <f>G168</f>
        <v>0</v>
      </c>
      <c r="H167" s="9">
        <f t="shared" si="26"/>
        <v>40.692</v>
      </c>
      <c r="I167" s="9">
        <v>40.692</v>
      </c>
      <c r="J167" s="3">
        <f>J168</f>
        <v>0</v>
      </c>
      <c r="K167" s="3">
        <f>K168</f>
        <v>0</v>
      </c>
      <c r="L167" s="9">
        <f t="shared" si="24"/>
        <v>40.692</v>
      </c>
      <c r="M167" s="9">
        <f t="shared" si="31"/>
        <v>40.692</v>
      </c>
      <c r="N167" s="3">
        <f>N168</f>
        <v>0</v>
      </c>
      <c r="O167" s="3">
        <f>O168</f>
        <v>0</v>
      </c>
      <c r="P167" s="9">
        <f t="shared" si="22"/>
        <v>40.692</v>
      </c>
      <c r="Q167" s="3">
        <f>Q168</f>
        <v>0</v>
      </c>
      <c r="R167" s="9">
        <f t="shared" si="21"/>
        <v>40.692</v>
      </c>
      <c r="S167" s="9">
        <f t="shared" si="27"/>
        <v>40.692</v>
      </c>
      <c r="T167" s="3">
        <f>T168</f>
        <v>0</v>
      </c>
      <c r="U167" s="9">
        <f t="shared" si="25"/>
        <v>40.692</v>
      </c>
      <c r="V167" s="3">
        <f>V168</f>
        <v>0</v>
      </c>
      <c r="W167" s="9">
        <f t="shared" si="23"/>
        <v>40.692</v>
      </c>
    </row>
    <row r="168" spans="1:23" ht="42.75" customHeight="1">
      <c r="A168" s="1" t="s">
        <v>35</v>
      </c>
      <c r="B168" s="4" t="s">
        <v>148</v>
      </c>
      <c r="C168" s="5">
        <v>200</v>
      </c>
      <c r="D168" s="9">
        <v>40.692</v>
      </c>
      <c r="E168" s="3"/>
      <c r="F168" s="9">
        <f t="shared" si="29"/>
        <v>40.692</v>
      </c>
      <c r="G168" s="3"/>
      <c r="H168" s="9">
        <f t="shared" si="26"/>
        <v>40.692</v>
      </c>
      <c r="I168" s="9">
        <v>40.692</v>
      </c>
      <c r="J168" s="3"/>
      <c r="K168" s="3"/>
      <c r="L168" s="9">
        <f t="shared" si="24"/>
        <v>40.692</v>
      </c>
      <c r="M168" s="9">
        <f t="shared" si="31"/>
        <v>40.692</v>
      </c>
      <c r="N168" s="3"/>
      <c r="O168" s="3"/>
      <c r="P168" s="9">
        <f t="shared" si="22"/>
        <v>40.692</v>
      </c>
      <c r="Q168" s="3"/>
      <c r="R168" s="9">
        <f t="shared" si="21"/>
        <v>40.692</v>
      </c>
      <c r="S168" s="9">
        <f t="shared" si="27"/>
        <v>40.692</v>
      </c>
      <c r="T168" s="3"/>
      <c r="U168" s="9">
        <f t="shared" si="25"/>
        <v>40.692</v>
      </c>
      <c r="V168" s="3"/>
      <c r="W168" s="9">
        <f t="shared" si="23"/>
        <v>40.692</v>
      </c>
    </row>
    <row r="169" spans="1:23" ht="60" customHeight="1">
      <c r="A169" s="11" t="s">
        <v>149</v>
      </c>
      <c r="B169" s="4" t="s">
        <v>151</v>
      </c>
      <c r="C169" s="5"/>
      <c r="D169" s="9">
        <v>18</v>
      </c>
      <c r="E169" s="3">
        <f>E170</f>
        <v>0</v>
      </c>
      <c r="F169" s="9">
        <f t="shared" si="29"/>
        <v>18</v>
      </c>
      <c r="G169" s="3">
        <f>G170</f>
        <v>0</v>
      </c>
      <c r="H169" s="9">
        <f t="shared" si="26"/>
        <v>18</v>
      </c>
      <c r="I169" s="9">
        <v>18</v>
      </c>
      <c r="J169" s="3">
        <f>J170</f>
        <v>0</v>
      </c>
      <c r="K169" s="3">
        <f>K170</f>
        <v>0</v>
      </c>
      <c r="L169" s="9">
        <f t="shared" si="24"/>
        <v>18</v>
      </c>
      <c r="M169" s="9">
        <f t="shared" si="31"/>
        <v>18</v>
      </c>
      <c r="N169" s="3">
        <f>N170</f>
        <v>0</v>
      </c>
      <c r="O169" s="3">
        <f>O170</f>
        <v>0</v>
      </c>
      <c r="P169" s="9">
        <f t="shared" si="22"/>
        <v>18</v>
      </c>
      <c r="Q169" s="3">
        <f>Q170</f>
        <v>0</v>
      </c>
      <c r="R169" s="9">
        <f t="shared" si="21"/>
        <v>18</v>
      </c>
      <c r="S169" s="9">
        <f t="shared" si="27"/>
        <v>18</v>
      </c>
      <c r="T169" s="3">
        <f>T170</f>
        <v>0</v>
      </c>
      <c r="U169" s="9">
        <f t="shared" si="25"/>
        <v>18</v>
      </c>
      <c r="V169" s="3">
        <f>V170</f>
        <v>0</v>
      </c>
      <c r="W169" s="9">
        <f t="shared" si="23"/>
        <v>18</v>
      </c>
    </row>
    <row r="170" spans="1:23" ht="47.25" customHeight="1">
      <c r="A170" s="1" t="s">
        <v>150</v>
      </c>
      <c r="B170" s="4" t="s">
        <v>152</v>
      </c>
      <c r="C170" s="5"/>
      <c r="D170" s="9">
        <v>18</v>
      </c>
      <c r="E170" s="3">
        <f>E171</f>
        <v>0</v>
      </c>
      <c r="F170" s="9">
        <f t="shared" si="29"/>
        <v>18</v>
      </c>
      <c r="G170" s="3">
        <f>G171</f>
        <v>0</v>
      </c>
      <c r="H170" s="9">
        <f t="shared" si="26"/>
        <v>18</v>
      </c>
      <c r="I170" s="9">
        <v>18</v>
      </c>
      <c r="J170" s="3">
        <f>J171</f>
        <v>0</v>
      </c>
      <c r="K170" s="3">
        <f>K171</f>
        <v>0</v>
      </c>
      <c r="L170" s="9">
        <f t="shared" si="24"/>
        <v>18</v>
      </c>
      <c r="M170" s="9">
        <f t="shared" si="31"/>
        <v>18</v>
      </c>
      <c r="N170" s="3">
        <f>N171</f>
        <v>0</v>
      </c>
      <c r="O170" s="3">
        <f>O171</f>
        <v>0</v>
      </c>
      <c r="P170" s="9">
        <f t="shared" si="22"/>
        <v>18</v>
      </c>
      <c r="Q170" s="3">
        <f>Q171</f>
        <v>0</v>
      </c>
      <c r="R170" s="9">
        <f t="shared" si="21"/>
        <v>18</v>
      </c>
      <c r="S170" s="9">
        <f t="shared" si="27"/>
        <v>18</v>
      </c>
      <c r="T170" s="3">
        <f>T171</f>
        <v>0</v>
      </c>
      <c r="U170" s="9">
        <f t="shared" si="25"/>
        <v>18</v>
      </c>
      <c r="V170" s="3">
        <f>V171</f>
        <v>0</v>
      </c>
      <c r="W170" s="9">
        <f t="shared" si="23"/>
        <v>18</v>
      </c>
    </row>
    <row r="171" spans="1:23" ht="49.5" customHeight="1">
      <c r="A171" s="1" t="s">
        <v>35</v>
      </c>
      <c r="B171" s="4" t="s">
        <v>152</v>
      </c>
      <c r="C171" s="5">
        <v>200</v>
      </c>
      <c r="D171" s="9">
        <v>18</v>
      </c>
      <c r="E171" s="3"/>
      <c r="F171" s="9">
        <f t="shared" si="29"/>
        <v>18</v>
      </c>
      <c r="G171" s="3"/>
      <c r="H171" s="9">
        <f t="shared" si="26"/>
        <v>18</v>
      </c>
      <c r="I171" s="9">
        <v>18</v>
      </c>
      <c r="J171" s="3"/>
      <c r="K171" s="3"/>
      <c r="L171" s="9">
        <f t="shared" si="24"/>
        <v>18</v>
      </c>
      <c r="M171" s="9">
        <f t="shared" si="31"/>
        <v>18</v>
      </c>
      <c r="N171" s="3"/>
      <c r="O171" s="3"/>
      <c r="P171" s="9">
        <f t="shared" si="22"/>
        <v>18</v>
      </c>
      <c r="Q171" s="3"/>
      <c r="R171" s="9">
        <f t="shared" si="21"/>
        <v>18</v>
      </c>
      <c r="S171" s="9">
        <f t="shared" si="27"/>
        <v>18</v>
      </c>
      <c r="T171" s="3"/>
      <c r="U171" s="9">
        <f t="shared" si="25"/>
        <v>18</v>
      </c>
      <c r="V171" s="3"/>
      <c r="W171" s="9">
        <f t="shared" si="23"/>
        <v>18</v>
      </c>
    </row>
    <row r="172" spans="1:23" ht="65.25" customHeight="1">
      <c r="A172" s="10" t="s">
        <v>153</v>
      </c>
      <c r="B172" s="8" t="s">
        <v>156</v>
      </c>
      <c r="C172" s="5"/>
      <c r="D172" s="9">
        <v>66.152000000000001</v>
      </c>
      <c r="E172" s="3">
        <f>E173</f>
        <v>0</v>
      </c>
      <c r="F172" s="9">
        <f t="shared" si="29"/>
        <v>66.152000000000001</v>
      </c>
      <c r="G172" s="3">
        <f>G173</f>
        <v>0</v>
      </c>
      <c r="H172" s="9">
        <f t="shared" si="26"/>
        <v>66.152000000000001</v>
      </c>
      <c r="I172" s="9">
        <v>66.152000000000001</v>
      </c>
      <c r="J172" s="3">
        <f t="shared" ref="J172:K174" si="35">J173</f>
        <v>0</v>
      </c>
      <c r="K172" s="3">
        <f t="shared" si="35"/>
        <v>0</v>
      </c>
      <c r="L172" s="9">
        <f t="shared" si="24"/>
        <v>66.152000000000001</v>
      </c>
      <c r="M172" s="9">
        <f t="shared" si="31"/>
        <v>66.152000000000001</v>
      </c>
      <c r="N172" s="3">
        <f>N173</f>
        <v>0</v>
      </c>
      <c r="O172" s="3">
        <f t="shared" ref="O172:Q174" si="36">O173</f>
        <v>0</v>
      </c>
      <c r="P172" s="9">
        <f t="shared" si="22"/>
        <v>66.152000000000001</v>
      </c>
      <c r="Q172" s="3">
        <f t="shared" si="36"/>
        <v>0</v>
      </c>
      <c r="R172" s="9">
        <f t="shared" si="21"/>
        <v>66.152000000000001</v>
      </c>
      <c r="S172" s="9">
        <f t="shared" si="27"/>
        <v>66.152000000000001</v>
      </c>
      <c r="T172" s="3">
        <f>T173</f>
        <v>0</v>
      </c>
      <c r="U172" s="9">
        <f t="shared" si="25"/>
        <v>66.152000000000001</v>
      </c>
      <c r="V172" s="3">
        <f>V173</f>
        <v>0</v>
      </c>
      <c r="W172" s="9">
        <f t="shared" si="23"/>
        <v>66.152000000000001</v>
      </c>
    </row>
    <row r="173" spans="1:23" ht="45.75" customHeight="1">
      <c r="A173" s="11" t="s">
        <v>154</v>
      </c>
      <c r="B173" s="4" t="s">
        <v>157</v>
      </c>
      <c r="C173" s="5"/>
      <c r="D173" s="9">
        <v>66.152000000000001</v>
      </c>
      <c r="E173" s="3">
        <f>E174</f>
        <v>0</v>
      </c>
      <c r="F173" s="9">
        <f t="shared" si="29"/>
        <v>66.152000000000001</v>
      </c>
      <c r="G173" s="3">
        <f>G174</f>
        <v>0</v>
      </c>
      <c r="H173" s="9">
        <f t="shared" si="26"/>
        <v>66.152000000000001</v>
      </c>
      <c r="I173" s="9">
        <v>66.152000000000001</v>
      </c>
      <c r="J173" s="3">
        <f t="shared" si="35"/>
        <v>0</v>
      </c>
      <c r="K173" s="3">
        <f t="shared" si="35"/>
        <v>0</v>
      </c>
      <c r="L173" s="9">
        <f t="shared" si="24"/>
        <v>66.152000000000001</v>
      </c>
      <c r="M173" s="9">
        <f t="shared" si="31"/>
        <v>66.152000000000001</v>
      </c>
      <c r="N173" s="3">
        <f>N174</f>
        <v>0</v>
      </c>
      <c r="O173" s="3">
        <f t="shared" si="36"/>
        <v>0</v>
      </c>
      <c r="P173" s="9">
        <f t="shared" si="22"/>
        <v>66.152000000000001</v>
      </c>
      <c r="Q173" s="3">
        <f t="shared" si="36"/>
        <v>0</v>
      </c>
      <c r="R173" s="9">
        <f t="shared" si="21"/>
        <v>66.152000000000001</v>
      </c>
      <c r="S173" s="9">
        <f t="shared" si="27"/>
        <v>66.152000000000001</v>
      </c>
      <c r="T173" s="3">
        <f>T174</f>
        <v>0</v>
      </c>
      <c r="U173" s="9">
        <f t="shared" si="25"/>
        <v>66.152000000000001</v>
      </c>
      <c r="V173" s="3">
        <f>V174</f>
        <v>0</v>
      </c>
      <c r="W173" s="9">
        <f t="shared" si="23"/>
        <v>66.152000000000001</v>
      </c>
    </row>
    <row r="174" spans="1:23" ht="44.25" customHeight="1">
      <c r="A174" s="1" t="s">
        <v>155</v>
      </c>
      <c r="B174" s="4" t="s">
        <v>158</v>
      </c>
      <c r="C174" s="5"/>
      <c r="D174" s="9">
        <v>66.152000000000001</v>
      </c>
      <c r="E174" s="3">
        <f>E175</f>
        <v>0</v>
      </c>
      <c r="F174" s="9">
        <f t="shared" si="29"/>
        <v>66.152000000000001</v>
      </c>
      <c r="G174" s="3">
        <f>G175</f>
        <v>0</v>
      </c>
      <c r="H174" s="9">
        <f t="shared" si="26"/>
        <v>66.152000000000001</v>
      </c>
      <c r="I174" s="9">
        <v>66.152000000000001</v>
      </c>
      <c r="J174" s="3">
        <f t="shared" si="35"/>
        <v>0</v>
      </c>
      <c r="K174" s="3">
        <f t="shared" si="35"/>
        <v>0</v>
      </c>
      <c r="L174" s="9">
        <f t="shared" si="24"/>
        <v>66.152000000000001</v>
      </c>
      <c r="M174" s="9">
        <f t="shared" si="31"/>
        <v>66.152000000000001</v>
      </c>
      <c r="N174" s="3">
        <f>N175</f>
        <v>0</v>
      </c>
      <c r="O174" s="3">
        <f t="shared" si="36"/>
        <v>0</v>
      </c>
      <c r="P174" s="9">
        <f t="shared" si="22"/>
        <v>66.152000000000001</v>
      </c>
      <c r="Q174" s="3">
        <f t="shared" si="36"/>
        <v>0</v>
      </c>
      <c r="R174" s="9">
        <f t="shared" si="21"/>
        <v>66.152000000000001</v>
      </c>
      <c r="S174" s="9">
        <f t="shared" si="27"/>
        <v>66.152000000000001</v>
      </c>
      <c r="T174" s="3">
        <f>T175</f>
        <v>0</v>
      </c>
      <c r="U174" s="9">
        <f t="shared" si="25"/>
        <v>66.152000000000001</v>
      </c>
      <c r="V174" s="3">
        <f>V175</f>
        <v>0</v>
      </c>
      <c r="W174" s="9">
        <f t="shared" si="23"/>
        <v>66.152000000000001</v>
      </c>
    </row>
    <row r="175" spans="1:23" ht="39.75" customHeight="1">
      <c r="A175" s="1" t="s">
        <v>34</v>
      </c>
      <c r="B175" s="4" t="s">
        <v>158</v>
      </c>
      <c r="C175" s="5">
        <v>800</v>
      </c>
      <c r="D175" s="9">
        <v>66.152000000000001</v>
      </c>
      <c r="E175" s="3"/>
      <c r="F175" s="9">
        <f t="shared" si="29"/>
        <v>66.152000000000001</v>
      </c>
      <c r="G175" s="3"/>
      <c r="H175" s="9">
        <f t="shared" si="26"/>
        <v>66.152000000000001</v>
      </c>
      <c r="I175" s="9">
        <v>66.152000000000001</v>
      </c>
      <c r="J175" s="3"/>
      <c r="K175" s="3"/>
      <c r="L175" s="9">
        <f t="shared" si="24"/>
        <v>66.152000000000001</v>
      </c>
      <c r="M175" s="9">
        <f t="shared" si="31"/>
        <v>66.152000000000001</v>
      </c>
      <c r="N175" s="3"/>
      <c r="O175" s="3"/>
      <c r="P175" s="9">
        <f t="shared" si="22"/>
        <v>66.152000000000001</v>
      </c>
      <c r="Q175" s="3"/>
      <c r="R175" s="9">
        <f t="shared" si="21"/>
        <v>66.152000000000001</v>
      </c>
      <c r="S175" s="9">
        <f t="shared" si="27"/>
        <v>66.152000000000001</v>
      </c>
      <c r="T175" s="3"/>
      <c r="U175" s="9">
        <f t="shared" si="25"/>
        <v>66.152000000000001</v>
      </c>
      <c r="V175" s="3"/>
      <c r="W175" s="9">
        <f t="shared" si="23"/>
        <v>66.152000000000001</v>
      </c>
    </row>
    <row r="176" spans="1:23" ht="52.5" customHeight="1">
      <c r="A176" s="10" t="s">
        <v>403</v>
      </c>
      <c r="B176" s="8" t="s">
        <v>405</v>
      </c>
      <c r="C176" s="5"/>
      <c r="D176" s="9">
        <v>230.81</v>
      </c>
      <c r="E176" s="3">
        <f t="shared" ref="E176:G178" si="37">E177</f>
        <v>0</v>
      </c>
      <c r="F176" s="9">
        <f t="shared" si="29"/>
        <v>230.81</v>
      </c>
      <c r="G176" s="3">
        <f t="shared" si="37"/>
        <v>0</v>
      </c>
      <c r="H176" s="9">
        <f t="shared" si="26"/>
        <v>230.81</v>
      </c>
      <c r="I176" s="9">
        <v>230.81</v>
      </c>
      <c r="J176" s="3">
        <f t="shared" ref="J176:K178" si="38">J177</f>
        <v>0</v>
      </c>
      <c r="K176" s="3">
        <f t="shared" si="38"/>
        <v>0</v>
      </c>
      <c r="L176" s="9">
        <f t="shared" si="24"/>
        <v>230.81</v>
      </c>
      <c r="M176" s="9">
        <f t="shared" si="31"/>
        <v>230.81</v>
      </c>
      <c r="N176" s="3">
        <f t="shared" ref="N176:V178" si="39">N177</f>
        <v>0</v>
      </c>
      <c r="O176" s="3">
        <f t="shared" si="39"/>
        <v>0</v>
      </c>
      <c r="P176" s="9">
        <f t="shared" si="22"/>
        <v>230.81</v>
      </c>
      <c r="Q176" s="3">
        <f t="shared" si="39"/>
        <v>0</v>
      </c>
      <c r="R176" s="9">
        <f t="shared" si="21"/>
        <v>230.81</v>
      </c>
      <c r="S176" s="9">
        <f t="shared" si="27"/>
        <v>230.81</v>
      </c>
      <c r="T176" s="3">
        <f t="shared" si="39"/>
        <v>0</v>
      </c>
      <c r="U176" s="9">
        <f t="shared" si="25"/>
        <v>230.81</v>
      </c>
      <c r="V176" s="3">
        <f t="shared" si="39"/>
        <v>0</v>
      </c>
      <c r="W176" s="9">
        <f t="shared" si="23"/>
        <v>230.81</v>
      </c>
    </row>
    <row r="177" spans="1:23" ht="51" customHeight="1">
      <c r="A177" s="1" t="s">
        <v>404</v>
      </c>
      <c r="B177" s="4" t="s">
        <v>406</v>
      </c>
      <c r="C177" s="5"/>
      <c r="D177" s="9">
        <v>230.81</v>
      </c>
      <c r="E177" s="3">
        <f t="shared" si="37"/>
        <v>0</v>
      </c>
      <c r="F177" s="9">
        <f t="shared" si="29"/>
        <v>230.81</v>
      </c>
      <c r="G177" s="3">
        <f t="shared" si="37"/>
        <v>0</v>
      </c>
      <c r="H177" s="9">
        <f t="shared" si="26"/>
        <v>230.81</v>
      </c>
      <c r="I177" s="9">
        <v>230.81</v>
      </c>
      <c r="J177" s="3">
        <f t="shared" si="38"/>
        <v>0</v>
      </c>
      <c r="K177" s="3">
        <f t="shared" si="38"/>
        <v>0</v>
      </c>
      <c r="L177" s="9">
        <f t="shared" si="24"/>
        <v>230.81</v>
      </c>
      <c r="M177" s="9">
        <f t="shared" si="31"/>
        <v>230.81</v>
      </c>
      <c r="N177" s="3">
        <f t="shared" si="39"/>
        <v>0</v>
      </c>
      <c r="O177" s="3">
        <f t="shared" si="39"/>
        <v>0</v>
      </c>
      <c r="P177" s="9">
        <f t="shared" si="22"/>
        <v>230.81</v>
      </c>
      <c r="Q177" s="3">
        <f t="shared" si="39"/>
        <v>0</v>
      </c>
      <c r="R177" s="9">
        <f t="shared" si="21"/>
        <v>230.81</v>
      </c>
      <c r="S177" s="9">
        <f t="shared" si="27"/>
        <v>230.81</v>
      </c>
      <c r="T177" s="3">
        <f t="shared" si="39"/>
        <v>0</v>
      </c>
      <c r="U177" s="9">
        <f t="shared" si="25"/>
        <v>230.81</v>
      </c>
      <c r="V177" s="3">
        <f t="shared" si="39"/>
        <v>0</v>
      </c>
      <c r="W177" s="9">
        <f t="shared" si="23"/>
        <v>230.81</v>
      </c>
    </row>
    <row r="178" spans="1:23" ht="53.25" customHeight="1">
      <c r="A178" s="1" t="s">
        <v>215</v>
      </c>
      <c r="B178" s="4" t="s">
        <v>407</v>
      </c>
      <c r="C178" s="5"/>
      <c r="D178" s="9">
        <v>230.81</v>
      </c>
      <c r="E178" s="3">
        <f t="shared" si="37"/>
        <v>0</v>
      </c>
      <c r="F178" s="9">
        <f t="shared" si="29"/>
        <v>230.81</v>
      </c>
      <c r="G178" s="3">
        <f t="shared" si="37"/>
        <v>0</v>
      </c>
      <c r="H178" s="9">
        <f t="shared" si="26"/>
        <v>230.81</v>
      </c>
      <c r="I178" s="9">
        <v>230.81</v>
      </c>
      <c r="J178" s="3">
        <f t="shared" si="38"/>
        <v>0</v>
      </c>
      <c r="K178" s="3">
        <f t="shared" si="38"/>
        <v>0</v>
      </c>
      <c r="L178" s="9">
        <f t="shared" si="24"/>
        <v>230.81</v>
      </c>
      <c r="M178" s="9">
        <f t="shared" si="31"/>
        <v>230.81</v>
      </c>
      <c r="N178" s="3">
        <f t="shared" si="39"/>
        <v>0</v>
      </c>
      <c r="O178" s="3">
        <f t="shared" si="39"/>
        <v>0</v>
      </c>
      <c r="P178" s="9">
        <f t="shared" si="22"/>
        <v>230.81</v>
      </c>
      <c r="Q178" s="3">
        <f t="shared" si="39"/>
        <v>0</v>
      </c>
      <c r="R178" s="9">
        <f t="shared" si="21"/>
        <v>230.81</v>
      </c>
      <c r="S178" s="9">
        <f t="shared" si="27"/>
        <v>230.81</v>
      </c>
      <c r="T178" s="3">
        <f t="shared" si="39"/>
        <v>0</v>
      </c>
      <c r="U178" s="9">
        <f t="shared" si="25"/>
        <v>230.81</v>
      </c>
      <c r="V178" s="3">
        <f t="shared" si="39"/>
        <v>0</v>
      </c>
      <c r="W178" s="9">
        <f t="shared" si="23"/>
        <v>230.81</v>
      </c>
    </row>
    <row r="179" spans="1:23" ht="38.25" customHeight="1">
      <c r="A179" s="1" t="s">
        <v>35</v>
      </c>
      <c r="B179" s="4" t="s">
        <v>407</v>
      </c>
      <c r="C179" s="5">
        <v>200</v>
      </c>
      <c r="D179" s="9">
        <v>230.81</v>
      </c>
      <c r="E179" s="3"/>
      <c r="F179" s="9">
        <f t="shared" si="29"/>
        <v>230.81</v>
      </c>
      <c r="G179" s="3"/>
      <c r="H179" s="9">
        <f t="shared" si="26"/>
        <v>230.81</v>
      </c>
      <c r="I179" s="9">
        <v>230.81</v>
      </c>
      <c r="J179" s="3"/>
      <c r="K179" s="3"/>
      <c r="L179" s="9">
        <f t="shared" si="24"/>
        <v>230.81</v>
      </c>
      <c r="M179" s="9">
        <f t="shared" si="31"/>
        <v>230.81</v>
      </c>
      <c r="N179" s="3"/>
      <c r="O179" s="3"/>
      <c r="P179" s="9">
        <f t="shared" si="22"/>
        <v>230.81</v>
      </c>
      <c r="Q179" s="3"/>
      <c r="R179" s="9">
        <f t="shared" si="21"/>
        <v>230.81</v>
      </c>
      <c r="S179" s="9">
        <f t="shared" si="27"/>
        <v>230.81</v>
      </c>
      <c r="T179" s="3"/>
      <c r="U179" s="9">
        <f t="shared" si="25"/>
        <v>230.81</v>
      </c>
      <c r="V179" s="3"/>
      <c r="W179" s="9">
        <f t="shared" si="23"/>
        <v>230.81</v>
      </c>
    </row>
    <row r="180" spans="1:23" ht="70.5" customHeight="1">
      <c r="A180" s="7" t="s">
        <v>4</v>
      </c>
      <c r="B180" s="8" t="s">
        <v>164</v>
      </c>
      <c r="C180" s="5"/>
      <c r="D180" s="9">
        <v>13840.406980000002</v>
      </c>
      <c r="E180" s="3">
        <f>E181+E198+E219+E224+E231</f>
        <v>0</v>
      </c>
      <c r="F180" s="9">
        <f t="shared" si="29"/>
        <v>13840.406980000002</v>
      </c>
      <c r="G180" s="3">
        <f>G181+G198+G219+G224+G231</f>
        <v>0</v>
      </c>
      <c r="H180" s="9">
        <f t="shared" si="26"/>
        <v>13840.406980000002</v>
      </c>
      <c r="I180" s="9">
        <v>13840.406980000002</v>
      </c>
      <c r="J180" s="3">
        <f>J181+J198+J219+J224+J231</f>
        <v>0</v>
      </c>
      <c r="K180" s="3">
        <f>K181+K198+K219+K224+K231</f>
        <v>0</v>
      </c>
      <c r="L180" s="9">
        <f t="shared" si="24"/>
        <v>13840.406980000002</v>
      </c>
      <c r="M180" s="9">
        <f t="shared" si="31"/>
        <v>13840.406980000002</v>
      </c>
      <c r="N180" s="3">
        <f>N181+N198+N219+N224+N231</f>
        <v>0</v>
      </c>
      <c r="O180" s="3">
        <f>O181+O198+O219+O224+O231</f>
        <v>0</v>
      </c>
      <c r="P180" s="9">
        <f t="shared" si="22"/>
        <v>13840.406980000002</v>
      </c>
      <c r="Q180" s="3">
        <f>Q181+Q198+Q219+Q224+Q231</f>
        <v>0</v>
      </c>
      <c r="R180" s="9">
        <f t="shared" si="21"/>
        <v>13840.406980000002</v>
      </c>
      <c r="S180" s="9">
        <f t="shared" si="27"/>
        <v>13840.406980000002</v>
      </c>
      <c r="T180" s="3">
        <f>T181+T198+T219+T224+T231</f>
        <v>0</v>
      </c>
      <c r="U180" s="9">
        <f t="shared" si="25"/>
        <v>13840.406980000002</v>
      </c>
      <c r="V180" s="3">
        <f>V181+V198+V219+V224+V231</f>
        <v>0</v>
      </c>
      <c r="W180" s="9">
        <f t="shared" si="23"/>
        <v>13840.406980000002</v>
      </c>
    </row>
    <row r="181" spans="1:23" ht="45.75" customHeight="1">
      <c r="A181" s="10" t="s">
        <v>159</v>
      </c>
      <c r="B181" s="8" t="s">
        <v>165</v>
      </c>
      <c r="C181" s="5"/>
      <c r="D181" s="9">
        <v>6953.2439699999995</v>
      </c>
      <c r="E181" s="3">
        <f>E182+E189+E192+E195</f>
        <v>0</v>
      </c>
      <c r="F181" s="9">
        <f t="shared" si="29"/>
        <v>6953.2439699999995</v>
      </c>
      <c r="G181" s="3">
        <f>G182+G189+G192+G195</f>
        <v>0</v>
      </c>
      <c r="H181" s="9">
        <f t="shared" si="26"/>
        <v>6953.2439699999995</v>
      </c>
      <c r="I181" s="9">
        <v>6953.2439699999995</v>
      </c>
      <c r="J181" s="3">
        <f>J182+J189+J192+J195</f>
        <v>0</v>
      </c>
      <c r="K181" s="3">
        <f>K182+K189+K192+K195</f>
        <v>0</v>
      </c>
      <c r="L181" s="9">
        <f t="shared" si="24"/>
        <v>6953.2439699999995</v>
      </c>
      <c r="M181" s="9">
        <f t="shared" si="31"/>
        <v>6953.2439699999995</v>
      </c>
      <c r="N181" s="3">
        <f>N182+N189+N192+N195</f>
        <v>0</v>
      </c>
      <c r="O181" s="3">
        <f>O182+O189+O192+O195</f>
        <v>0</v>
      </c>
      <c r="P181" s="9">
        <f t="shared" si="22"/>
        <v>6953.2439699999995</v>
      </c>
      <c r="Q181" s="3">
        <f>Q182+Q189+Q192+Q195</f>
        <v>0</v>
      </c>
      <c r="R181" s="9">
        <f t="shared" si="21"/>
        <v>6953.2439699999995</v>
      </c>
      <c r="S181" s="9">
        <f t="shared" si="27"/>
        <v>6953.2439699999995</v>
      </c>
      <c r="T181" s="3">
        <f>T182+T189+T192+T195</f>
        <v>0</v>
      </c>
      <c r="U181" s="9">
        <f t="shared" si="25"/>
        <v>6953.2439699999995</v>
      </c>
      <c r="V181" s="3">
        <f>V182+V189+V192+V195</f>
        <v>0</v>
      </c>
      <c r="W181" s="9">
        <f t="shared" si="23"/>
        <v>6953.2439699999995</v>
      </c>
    </row>
    <row r="182" spans="1:23" ht="45" customHeight="1">
      <c r="A182" s="11" t="s">
        <v>160</v>
      </c>
      <c r="B182" s="4" t="s">
        <v>166</v>
      </c>
      <c r="C182" s="5"/>
      <c r="D182" s="9">
        <v>6953.2439699999995</v>
      </c>
      <c r="E182" s="3">
        <f>E183+E185+E187</f>
        <v>0</v>
      </c>
      <c r="F182" s="9">
        <f t="shared" si="29"/>
        <v>6953.2439699999995</v>
      </c>
      <c r="G182" s="3">
        <f>G183+G185+G187</f>
        <v>0</v>
      </c>
      <c r="H182" s="9">
        <f t="shared" si="26"/>
        <v>6953.2439699999995</v>
      </c>
      <c r="I182" s="9">
        <v>6953.2439699999995</v>
      </c>
      <c r="J182" s="3">
        <f>J183+J185+J187</f>
        <v>0</v>
      </c>
      <c r="K182" s="3">
        <f>K183+K185+K187</f>
        <v>0</v>
      </c>
      <c r="L182" s="9">
        <f t="shared" si="24"/>
        <v>6953.2439699999995</v>
      </c>
      <c r="M182" s="9">
        <f t="shared" si="31"/>
        <v>6953.2439699999995</v>
      </c>
      <c r="N182" s="3">
        <f>N183+N185+N187</f>
        <v>0</v>
      </c>
      <c r="O182" s="3">
        <f>O183+O185+O187</f>
        <v>0</v>
      </c>
      <c r="P182" s="9">
        <f t="shared" si="22"/>
        <v>6953.2439699999995</v>
      </c>
      <c r="Q182" s="3">
        <f>Q183+Q185+Q187</f>
        <v>0</v>
      </c>
      <c r="R182" s="9">
        <f t="shared" si="21"/>
        <v>6953.2439699999995</v>
      </c>
      <c r="S182" s="9">
        <f t="shared" si="27"/>
        <v>6953.2439699999995</v>
      </c>
      <c r="T182" s="3">
        <f>T183+T185+T187</f>
        <v>0</v>
      </c>
      <c r="U182" s="9">
        <f t="shared" si="25"/>
        <v>6953.2439699999995</v>
      </c>
      <c r="V182" s="3">
        <f>V183+V185+V187</f>
        <v>0</v>
      </c>
      <c r="W182" s="9">
        <f t="shared" si="23"/>
        <v>6953.2439699999995</v>
      </c>
    </row>
    <row r="183" spans="1:23" ht="47.25" customHeight="1">
      <c r="A183" s="11" t="s">
        <v>161</v>
      </c>
      <c r="B183" s="4" t="s">
        <v>167</v>
      </c>
      <c r="C183" s="5"/>
      <c r="D183" s="9">
        <v>6883.2439699999995</v>
      </c>
      <c r="E183" s="3">
        <f>E184</f>
        <v>0</v>
      </c>
      <c r="F183" s="9">
        <f t="shared" si="29"/>
        <v>6883.2439699999995</v>
      </c>
      <c r="G183" s="3">
        <f>G184</f>
        <v>0</v>
      </c>
      <c r="H183" s="9">
        <f t="shared" si="26"/>
        <v>6883.2439699999995</v>
      </c>
      <c r="I183" s="9">
        <v>6883.2439699999995</v>
      </c>
      <c r="J183" s="3">
        <f>J184</f>
        <v>0</v>
      </c>
      <c r="K183" s="3">
        <f>K184</f>
        <v>0</v>
      </c>
      <c r="L183" s="9">
        <f t="shared" si="24"/>
        <v>6883.2439699999995</v>
      </c>
      <c r="M183" s="9">
        <f t="shared" si="31"/>
        <v>6883.2439699999995</v>
      </c>
      <c r="N183" s="3">
        <f>N184</f>
        <v>0</v>
      </c>
      <c r="O183" s="3">
        <f>O184</f>
        <v>0</v>
      </c>
      <c r="P183" s="9">
        <f t="shared" si="22"/>
        <v>6883.2439699999995</v>
      </c>
      <c r="Q183" s="3">
        <f>Q184</f>
        <v>0</v>
      </c>
      <c r="R183" s="9">
        <f t="shared" si="21"/>
        <v>6883.2439699999995</v>
      </c>
      <c r="S183" s="9">
        <f t="shared" si="27"/>
        <v>6883.2439699999995</v>
      </c>
      <c r="T183" s="3">
        <f>T184</f>
        <v>0</v>
      </c>
      <c r="U183" s="9">
        <f t="shared" si="25"/>
        <v>6883.2439699999995</v>
      </c>
      <c r="V183" s="3">
        <f>V184</f>
        <v>0</v>
      </c>
      <c r="W183" s="9">
        <f t="shared" si="23"/>
        <v>6883.2439699999995</v>
      </c>
    </row>
    <row r="184" spans="1:23" ht="47.25" customHeight="1">
      <c r="A184" s="1" t="s">
        <v>64</v>
      </c>
      <c r="B184" s="4" t="s">
        <v>167</v>
      </c>
      <c r="C184" s="5">
        <v>600</v>
      </c>
      <c r="D184" s="9">
        <v>6883.2439699999995</v>
      </c>
      <c r="E184" s="3"/>
      <c r="F184" s="9">
        <f t="shared" si="29"/>
        <v>6883.2439699999995</v>
      </c>
      <c r="G184" s="3"/>
      <c r="H184" s="9">
        <f t="shared" si="26"/>
        <v>6883.2439699999995</v>
      </c>
      <c r="I184" s="9">
        <v>6883.2439699999995</v>
      </c>
      <c r="J184" s="3"/>
      <c r="K184" s="3"/>
      <c r="L184" s="9">
        <f t="shared" si="24"/>
        <v>6883.2439699999995</v>
      </c>
      <c r="M184" s="9">
        <f t="shared" si="31"/>
        <v>6883.2439699999995</v>
      </c>
      <c r="N184" s="3"/>
      <c r="O184" s="3"/>
      <c r="P184" s="9">
        <f t="shared" si="22"/>
        <v>6883.2439699999995</v>
      </c>
      <c r="Q184" s="3"/>
      <c r="R184" s="9">
        <f t="shared" si="21"/>
        <v>6883.2439699999995</v>
      </c>
      <c r="S184" s="9">
        <f t="shared" si="27"/>
        <v>6883.2439699999995</v>
      </c>
      <c r="T184" s="3"/>
      <c r="U184" s="9">
        <f t="shared" si="25"/>
        <v>6883.2439699999995</v>
      </c>
      <c r="V184" s="3"/>
      <c r="W184" s="9">
        <f t="shared" si="23"/>
        <v>6883.2439699999995</v>
      </c>
    </row>
    <row r="185" spans="1:23" ht="69.75" customHeight="1">
      <c r="A185" s="11" t="s">
        <v>162</v>
      </c>
      <c r="B185" s="14" t="s">
        <v>168</v>
      </c>
      <c r="C185" s="5"/>
      <c r="D185" s="9">
        <v>70</v>
      </c>
      <c r="E185" s="3">
        <f>E186</f>
        <v>0</v>
      </c>
      <c r="F185" s="9">
        <f t="shared" si="29"/>
        <v>70</v>
      </c>
      <c r="G185" s="3">
        <f>G186</f>
        <v>0</v>
      </c>
      <c r="H185" s="9">
        <f t="shared" si="26"/>
        <v>70</v>
      </c>
      <c r="I185" s="9">
        <v>70</v>
      </c>
      <c r="J185" s="3">
        <f>J186</f>
        <v>0</v>
      </c>
      <c r="K185" s="3">
        <f>K186</f>
        <v>0</v>
      </c>
      <c r="L185" s="9">
        <f t="shared" si="24"/>
        <v>70</v>
      </c>
      <c r="M185" s="9">
        <f t="shared" si="31"/>
        <v>70</v>
      </c>
      <c r="N185" s="3">
        <f>N186</f>
        <v>0</v>
      </c>
      <c r="O185" s="3">
        <f>O186</f>
        <v>0</v>
      </c>
      <c r="P185" s="9">
        <f t="shared" si="22"/>
        <v>70</v>
      </c>
      <c r="Q185" s="3">
        <f>Q186</f>
        <v>0</v>
      </c>
      <c r="R185" s="9">
        <f t="shared" si="21"/>
        <v>70</v>
      </c>
      <c r="S185" s="9">
        <f t="shared" si="27"/>
        <v>70</v>
      </c>
      <c r="T185" s="3">
        <f>T186</f>
        <v>0</v>
      </c>
      <c r="U185" s="9">
        <f t="shared" si="25"/>
        <v>70</v>
      </c>
      <c r="V185" s="3">
        <f>V186</f>
        <v>0</v>
      </c>
      <c r="W185" s="9">
        <f t="shared" si="23"/>
        <v>70</v>
      </c>
    </row>
    <row r="186" spans="1:23" ht="45.75" customHeight="1">
      <c r="A186" s="1" t="s">
        <v>64</v>
      </c>
      <c r="B186" s="14" t="s">
        <v>168</v>
      </c>
      <c r="C186" s="5">
        <v>600</v>
      </c>
      <c r="D186" s="9">
        <v>70</v>
      </c>
      <c r="E186" s="3"/>
      <c r="F186" s="9">
        <f t="shared" si="29"/>
        <v>70</v>
      </c>
      <c r="G186" s="3"/>
      <c r="H186" s="9">
        <f t="shared" si="26"/>
        <v>70</v>
      </c>
      <c r="I186" s="9">
        <v>70</v>
      </c>
      <c r="J186" s="3"/>
      <c r="K186" s="3"/>
      <c r="L186" s="9">
        <f t="shared" si="24"/>
        <v>70</v>
      </c>
      <c r="M186" s="9">
        <f t="shared" si="31"/>
        <v>70</v>
      </c>
      <c r="N186" s="3"/>
      <c r="O186" s="3"/>
      <c r="P186" s="9">
        <f t="shared" si="22"/>
        <v>70</v>
      </c>
      <c r="Q186" s="3"/>
      <c r="R186" s="9">
        <f t="shared" si="21"/>
        <v>70</v>
      </c>
      <c r="S186" s="9">
        <f t="shared" si="27"/>
        <v>70</v>
      </c>
      <c r="T186" s="3"/>
      <c r="U186" s="9">
        <f t="shared" si="25"/>
        <v>70</v>
      </c>
      <c r="V186" s="3"/>
      <c r="W186" s="9">
        <f t="shared" si="23"/>
        <v>70</v>
      </c>
    </row>
    <row r="187" spans="1:23" ht="81" customHeight="1">
      <c r="A187" s="11" t="s">
        <v>163</v>
      </c>
      <c r="B187" s="14" t="s">
        <v>169</v>
      </c>
      <c r="C187" s="5"/>
      <c r="D187" s="9">
        <v>0</v>
      </c>
      <c r="E187" s="3">
        <f>E188</f>
        <v>0</v>
      </c>
      <c r="F187" s="9">
        <f t="shared" si="29"/>
        <v>0</v>
      </c>
      <c r="G187" s="3">
        <f>G188</f>
        <v>0</v>
      </c>
      <c r="H187" s="9">
        <f t="shared" si="26"/>
        <v>0</v>
      </c>
      <c r="I187" s="9">
        <v>0</v>
      </c>
      <c r="J187" s="3">
        <f>J188</f>
        <v>0</v>
      </c>
      <c r="K187" s="3">
        <f>K188</f>
        <v>0</v>
      </c>
      <c r="L187" s="9">
        <f t="shared" si="24"/>
        <v>0</v>
      </c>
      <c r="M187" s="9">
        <f t="shared" si="31"/>
        <v>0</v>
      </c>
      <c r="N187" s="3">
        <f>N188</f>
        <v>0</v>
      </c>
      <c r="O187" s="3">
        <f>O188</f>
        <v>0</v>
      </c>
      <c r="P187" s="9">
        <f t="shared" si="22"/>
        <v>0</v>
      </c>
      <c r="Q187" s="3">
        <f>Q188</f>
        <v>0</v>
      </c>
      <c r="R187" s="9">
        <f t="shared" si="21"/>
        <v>0</v>
      </c>
      <c r="S187" s="9">
        <f t="shared" si="27"/>
        <v>0</v>
      </c>
      <c r="T187" s="3">
        <f>T188</f>
        <v>0</v>
      </c>
      <c r="U187" s="9">
        <f t="shared" si="25"/>
        <v>0</v>
      </c>
      <c r="V187" s="3">
        <f>V188</f>
        <v>0</v>
      </c>
      <c r="W187" s="9">
        <f t="shared" si="23"/>
        <v>0</v>
      </c>
    </row>
    <row r="188" spans="1:23" ht="44.25" customHeight="1">
      <c r="A188" s="1" t="s">
        <v>64</v>
      </c>
      <c r="B188" s="14" t="s">
        <v>169</v>
      </c>
      <c r="C188" s="5">
        <v>600</v>
      </c>
      <c r="D188" s="9">
        <v>0</v>
      </c>
      <c r="E188" s="3"/>
      <c r="F188" s="9">
        <f t="shared" si="29"/>
        <v>0</v>
      </c>
      <c r="G188" s="3"/>
      <c r="H188" s="9">
        <f t="shared" si="26"/>
        <v>0</v>
      </c>
      <c r="I188" s="9">
        <v>0</v>
      </c>
      <c r="J188" s="3"/>
      <c r="K188" s="3"/>
      <c r="L188" s="9">
        <f t="shared" si="24"/>
        <v>0</v>
      </c>
      <c r="M188" s="9">
        <f t="shared" si="31"/>
        <v>0</v>
      </c>
      <c r="N188" s="3"/>
      <c r="O188" s="3"/>
      <c r="P188" s="9">
        <f t="shared" si="22"/>
        <v>0</v>
      </c>
      <c r="Q188" s="3"/>
      <c r="R188" s="9">
        <f t="shared" si="21"/>
        <v>0</v>
      </c>
      <c r="S188" s="9">
        <f t="shared" si="27"/>
        <v>0</v>
      </c>
      <c r="T188" s="3"/>
      <c r="U188" s="9">
        <f t="shared" si="25"/>
        <v>0</v>
      </c>
      <c r="V188" s="3"/>
      <c r="W188" s="9">
        <f t="shared" si="23"/>
        <v>0</v>
      </c>
    </row>
    <row r="189" spans="1:23" ht="48" customHeight="1">
      <c r="A189" s="11" t="s">
        <v>170</v>
      </c>
      <c r="B189" s="4" t="s">
        <v>172</v>
      </c>
      <c r="C189" s="5"/>
      <c r="D189" s="9">
        <v>0</v>
      </c>
      <c r="E189" s="3">
        <f>E190</f>
        <v>0</v>
      </c>
      <c r="F189" s="9">
        <f t="shared" si="29"/>
        <v>0</v>
      </c>
      <c r="G189" s="3">
        <f>G190</f>
        <v>0</v>
      </c>
      <c r="H189" s="9">
        <f t="shared" si="26"/>
        <v>0</v>
      </c>
      <c r="I189" s="9">
        <v>0</v>
      </c>
      <c r="J189" s="3">
        <f>J190</f>
        <v>0</v>
      </c>
      <c r="K189" s="3">
        <f>K190</f>
        <v>0</v>
      </c>
      <c r="L189" s="9">
        <f t="shared" si="24"/>
        <v>0</v>
      </c>
      <c r="M189" s="9">
        <f t="shared" si="31"/>
        <v>0</v>
      </c>
      <c r="N189" s="3">
        <f>N190</f>
        <v>0</v>
      </c>
      <c r="O189" s="3">
        <f>O190</f>
        <v>0</v>
      </c>
      <c r="P189" s="9">
        <f t="shared" si="22"/>
        <v>0</v>
      </c>
      <c r="Q189" s="3">
        <f>Q190</f>
        <v>0</v>
      </c>
      <c r="R189" s="9">
        <f t="shared" si="21"/>
        <v>0</v>
      </c>
      <c r="S189" s="9">
        <f t="shared" si="27"/>
        <v>0</v>
      </c>
      <c r="T189" s="3">
        <f>T190</f>
        <v>0</v>
      </c>
      <c r="U189" s="9">
        <f t="shared" si="25"/>
        <v>0</v>
      </c>
      <c r="V189" s="3">
        <f>V190</f>
        <v>0</v>
      </c>
      <c r="W189" s="9">
        <f t="shared" si="23"/>
        <v>0</v>
      </c>
    </row>
    <row r="190" spans="1:23" ht="33" customHeight="1">
      <c r="A190" s="13" t="s">
        <v>171</v>
      </c>
      <c r="B190" s="4" t="s">
        <v>472</v>
      </c>
      <c r="C190" s="5"/>
      <c r="D190" s="9">
        <v>0</v>
      </c>
      <c r="E190" s="3">
        <f>E191</f>
        <v>0</v>
      </c>
      <c r="F190" s="9">
        <f t="shared" si="29"/>
        <v>0</v>
      </c>
      <c r="G190" s="3">
        <f>G191</f>
        <v>0</v>
      </c>
      <c r="H190" s="9">
        <f t="shared" si="26"/>
        <v>0</v>
      </c>
      <c r="I190" s="9">
        <v>0</v>
      </c>
      <c r="J190" s="3">
        <f>J191</f>
        <v>0</v>
      </c>
      <c r="K190" s="3">
        <f>K191</f>
        <v>0</v>
      </c>
      <c r="L190" s="9">
        <f t="shared" si="24"/>
        <v>0</v>
      </c>
      <c r="M190" s="9">
        <f t="shared" si="31"/>
        <v>0</v>
      </c>
      <c r="N190" s="3">
        <f>N191</f>
        <v>0</v>
      </c>
      <c r="O190" s="3">
        <f>O191</f>
        <v>0</v>
      </c>
      <c r="P190" s="9">
        <f t="shared" si="22"/>
        <v>0</v>
      </c>
      <c r="Q190" s="3">
        <f>Q191</f>
        <v>0</v>
      </c>
      <c r="R190" s="9">
        <f t="shared" si="21"/>
        <v>0</v>
      </c>
      <c r="S190" s="9">
        <f t="shared" si="27"/>
        <v>0</v>
      </c>
      <c r="T190" s="3">
        <f>T191</f>
        <v>0</v>
      </c>
      <c r="U190" s="9">
        <f t="shared" si="25"/>
        <v>0</v>
      </c>
      <c r="V190" s="3">
        <f>V191</f>
        <v>0</v>
      </c>
      <c r="W190" s="9">
        <f t="shared" si="23"/>
        <v>0</v>
      </c>
    </row>
    <row r="191" spans="1:23" ht="46.5" customHeight="1">
      <c r="A191" s="13" t="s">
        <v>64</v>
      </c>
      <c r="B191" s="4" t="s">
        <v>472</v>
      </c>
      <c r="C191" s="5">
        <v>600</v>
      </c>
      <c r="D191" s="9">
        <v>0</v>
      </c>
      <c r="E191" s="3"/>
      <c r="F191" s="9">
        <f t="shared" si="29"/>
        <v>0</v>
      </c>
      <c r="G191" s="3"/>
      <c r="H191" s="9">
        <f t="shared" si="26"/>
        <v>0</v>
      </c>
      <c r="I191" s="9">
        <v>0</v>
      </c>
      <c r="J191" s="3"/>
      <c r="K191" s="3"/>
      <c r="L191" s="9">
        <f t="shared" si="24"/>
        <v>0</v>
      </c>
      <c r="M191" s="9">
        <f t="shared" si="31"/>
        <v>0</v>
      </c>
      <c r="N191" s="3"/>
      <c r="O191" s="3"/>
      <c r="P191" s="9">
        <f t="shared" si="22"/>
        <v>0</v>
      </c>
      <c r="Q191" s="3"/>
      <c r="R191" s="9">
        <f t="shared" si="21"/>
        <v>0</v>
      </c>
      <c r="S191" s="9">
        <f t="shared" si="27"/>
        <v>0</v>
      </c>
      <c r="T191" s="3"/>
      <c r="U191" s="9">
        <f t="shared" si="25"/>
        <v>0</v>
      </c>
      <c r="V191" s="3"/>
      <c r="W191" s="9">
        <f t="shared" si="23"/>
        <v>0</v>
      </c>
    </row>
    <row r="192" spans="1:23" ht="111" customHeight="1">
      <c r="A192" s="11" t="s">
        <v>173</v>
      </c>
      <c r="B192" s="4" t="s">
        <v>175</v>
      </c>
      <c r="C192" s="5"/>
      <c r="D192" s="9">
        <v>0</v>
      </c>
      <c r="E192" s="3">
        <f>E193</f>
        <v>0</v>
      </c>
      <c r="F192" s="9">
        <f t="shared" si="29"/>
        <v>0</v>
      </c>
      <c r="G192" s="3">
        <f>G193</f>
        <v>0</v>
      </c>
      <c r="H192" s="9">
        <f t="shared" si="26"/>
        <v>0</v>
      </c>
      <c r="I192" s="9">
        <v>0</v>
      </c>
      <c r="J192" s="3">
        <f>J193</f>
        <v>0</v>
      </c>
      <c r="K192" s="3">
        <f>K193</f>
        <v>0</v>
      </c>
      <c r="L192" s="9">
        <f t="shared" si="24"/>
        <v>0</v>
      </c>
      <c r="M192" s="9">
        <f t="shared" si="31"/>
        <v>0</v>
      </c>
      <c r="N192" s="3">
        <f>N193</f>
        <v>0</v>
      </c>
      <c r="O192" s="3">
        <f>O193</f>
        <v>0</v>
      </c>
      <c r="P192" s="9">
        <f t="shared" si="22"/>
        <v>0</v>
      </c>
      <c r="Q192" s="3">
        <f>Q193</f>
        <v>0</v>
      </c>
      <c r="R192" s="9">
        <f t="shared" si="21"/>
        <v>0</v>
      </c>
      <c r="S192" s="9">
        <f t="shared" si="27"/>
        <v>0</v>
      </c>
      <c r="T192" s="3">
        <f>T193</f>
        <v>0</v>
      </c>
      <c r="U192" s="9">
        <f t="shared" si="25"/>
        <v>0</v>
      </c>
      <c r="V192" s="3">
        <f>V193</f>
        <v>0</v>
      </c>
      <c r="W192" s="9">
        <f t="shared" si="23"/>
        <v>0</v>
      </c>
    </row>
    <row r="193" spans="1:23" ht="114" customHeight="1">
      <c r="A193" s="11" t="s">
        <v>174</v>
      </c>
      <c r="B193" s="4" t="s">
        <v>176</v>
      </c>
      <c r="C193" s="5"/>
      <c r="D193" s="9">
        <v>0</v>
      </c>
      <c r="E193" s="3">
        <f>E194</f>
        <v>0</v>
      </c>
      <c r="F193" s="9">
        <f t="shared" si="29"/>
        <v>0</v>
      </c>
      <c r="G193" s="3">
        <f>G194</f>
        <v>0</v>
      </c>
      <c r="H193" s="9">
        <f t="shared" si="26"/>
        <v>0</v>
      </c>
      <c r="I193" s="9">
        <v>0</v>
      </c>
      <c r="J193" s="3">
        <f>J194</f>
        <v>0</v>
      </c>
      <c r="K193" s="3">
        <f>K194</f>
        <v>0</v>
      </c>
      <c r="L193" s="9">
        <f t="shared" si="24"/>
        <v>0</v>
      </c>
      <c r="M193" s="9">
        <f t="shared" si="31"/>
        <v>0</v>
      </c>
      <c r="N193" s="3">
        <f>N194</f>
        <v>0</v>
      </c>
      <c r="O193" s="3">
        <f>O194</f>
        <v>0</v>
      </c>
      <c r="P193" s="9">
        <f t="shared" si="22"/>
        <v>0</v>
      </c>
      <c r="Q193" s="3">
        <f>Q194</f>
        <v>0</v>
      </c>
      <c r="R193" s="9">
        <f t="shared" si="21"/>
        <v>0</v>
      </c>
      <c r="S193" s="9">
        <f t="shared" si="27"/>
        <v>0</v>
      </c>
      <c r="T193" s="3">
        <f>T194</f>
        <v>0</v>
      </c>
      <c r="U193" s="9">
        <f t="shared" si="25"/>
        <v>0</v>
      </c>
      <c r="V193" s="3">
        <f>V194</f>
        <v>0</v>
      </c>
      <c r="W193" s="9">
        <f t="shared" si="23"/>
        <v>0</v>
      </c>
    </row>
    <row r="194" spans="1:23" ht="45" customHeight="1">
      <c r="A194" s="1" t="s">
        <v>64</v>
      </c>
      <c r="B194" s="4" t="s">
        <v>176</v>
      </c>
      <c r="C194" s="5">
        <v>600</v>
      </c>
      <c r="D194" s="9">
        <v>0</v>
      </c>
      <c r="E194" s="3"/>
      <c r="F194" s="9">
        <f t="shared" si="29"/>
        <v>0</v>
      </c>
      <c r="G194" s="3"/>
      <c r="H194" s="9">
        <f t="shared" si="26"/>
        <v>0</v>
      </c>
      <c r="I194" s="9">
        <v>0</v>
      </c>
      <c r="J194" s="3"/>
      <c r="K194" s="3"/>
      <c r="L194" s="9">
        <f t="shared" si="24"/>
        <v>0</v>
      </c>
      <c r="M194" s="9">
        <f t="shared" si="31"/>
        <v>0</v>
      </c>
      <c r="N194" s="3"/>
      <c r="O194" s="3"/>
      <c r="P194" s="9">
        <f t="shared" si="22"/>
        <v>0</v>
      </c>
      <c r="Q194" s="3"/>
      <c r="R194" s="9">
        <f t="shared" si="21"/>
        <v>0</v>
      </c>
      <c r="S194" s="9">
        <f t="shared" si="27"/>
        <v>0</v>
      </c>
      <c r="T194" s="3"/>
      <c r="U194" s="9">
        <f t="shared" si="25"/>
        <v>0</v>
      </c>
      <c r="V194" s="3"/>
      <c r="W194" s="9">
        <f t="shared" si="23"/>
        <v>0</v>
      </c>
    </row>
    <row r="195" spans="1:23" ht="47.25" customHeight="1">
      <c r="A195" s="11" t="s">
        <v>177</v>
      </c>
      <c r="B195" s="4" t="s">
        <v>179</v>
      </c>
      <c r="C195" s="5"/>
      <c r="D195" s="9">
        <v>0</v>
      </c>
      <c r="E195" s="3">
        <f>E196</f>
        <v>0</v>
      </c>
      <c r="F195" s="9">
        <f t="shared" si="29"/>
        <v>0</v>
      </c>
      <c r="G195" s="3">
        <f>G196</f>
        <v>0</v>
      </c>
      <c r="H195" s="9">
        <f t="shared" si="26"/>
        <v>0</v>
      </c>
      <c r="I195" s="9">
        <v>0</v>
      </c>
      <c r="J195" s="3">
        <f>J196</f>
        <v>0</v>
      </c>
      <c r="K195" s="3">
        <f>K196</f>
        <v>0</v>
      </c>
      <c r="L195" s="9">
        <f t="shared" si="24"/>
        <v>0</v>
      </c>
      <c r="M195" s="9">
        <f t="shared" si="31"/>
        <v>0</v>
      </c>
      <c r="N195" s="3">
        <f>N196</f>
        <v>0</v>
      </c>
      <c r="O195" s="3">
        <f>O196</f>
        <v>0</v>
      </c>
      <c r="P195" s="9">
        <f t="shared" si="22"/>
        <v>0</v>
      </c>
      <c r="Q195" s="3">
        <f>Q196</f>
        <v>0</v>
      </c>
      <c r="R195" s="9">
        <f t="shared" si="21"/>
        <v>0</v>
      </c>
      <c r="S195" s="9">
        <f t="shared" si="27"/>
        <v>0</v>
      </c>
      <c r="T195" s="3">
        <f>T196</f>
        <v>0</v>
      </c>
      <c r="U195" s="9">
        <f t="shared" si="25"/>
        <v>0</v>
      </c>
      <c r="V195" s="3">
        <f>V196</f>
        <v>0</v>
      </c>
      <c r="W195" s="9">
        <f t="shared" si="23"/>
        <v>0</v>
      </c>
    </row>
    <row r="196" spans="1:23" ht="45" customHeight="1">
      <c r="A196" s="11" t="s">
        <v>178</v>
      </c>
      <c r="B196" s="4" t="s">
        <v>180</v>
      </c>
      <c r="C196" s="5"/>
      <c r="D196" s="9">
        <v>0</v>
      </c>
      <c r="E196" s="3">
        <f>E197</f>
        <v>0</v>
      </c>
      <c r="F196" s="9">
        <f t="shared" si="29"/>
        <v>0</v>
      </c>
      <c r="G196" s="3">
        <f>G197</f>
        <v>0</v>
      </c>
      <c r="H196" s="9">
        <f t="shared" si="26"/>
        <v>0</v>
      </c>
      <c r="I196" s="9">
        <v>0</v>
      </c>
      <c r="J196" s="3">
        <f>J197</f>
        <v>0</v>
      </c>
      <c r="K196" s="3">
        <f>K197</f>
        <v>0</v>
      </c>
      <c r="L196" s="9">
        <f t="shared" si="24"/>
        <v>0</v>
      </c>
      <c r="M196" s="9">
        <f t="shared" si="31"/>
        <v>0</v>
      </c>
      <c r="N196" s="3">
        <f>N197</f>
        <v>0</v>
      </c>
      <c r="O196" s="3">
        <f>O197</f>
        <v>0</v>
      </c>
      <c r="P196" s="9">
        <f t="shared" si="22"/>
        <v>0</v>
      </c>
      <c r="Q196" s="3">
        <f>Q197</f>
        <v>0</v>
      </c>
      <c r="R196" s="9">
        <f t="shared" si="21"/>
        <v>0</v>
      </c>
      <c r="S196" s="9">
        <f t="shared" si="27"/>
        <v>0</v>
      </c>
      <c r="T196" s="3">
        <f>T197</f>
        <v>0</v>
      </c>
      <c r="U196" s="9">
        <f t="shared" si="25"/>
        <v>0</v>
      </c>
      <c r="V196" s="3">
        <f>V197</f>
        <v>0</v>
      </c>
      <c r="W196" s="9">
        <f t="shared" si="23"/>
        <v>0</v>
      </c>
    </row>
    <row r="197" spans="1:23" ht="46.5" customHeight="1">
      <c r="A197" s="1" t="s">
        <v>64</v>
      </c>
      <c r="B197" s="4" t="s">
        <v>180</v>
      </c>
      <c r="C197" s="5">
        <v>600</v>
      </c>
      <c r="D197" s="9">
        <v>0</v>
      </c>
      <c r="E197" s="3"/>
      <c r="F197" s="9">
        <f t="shared" si="29"/>
        <v>0</v>
      </c>
      <c r="G197" s="3"/>
      <c r="H197" s="9">
        <f t="shared" si="26"/>
        <v>0</v>
      </c>
      <c r="I197" s="9">
        <v>0</v>
      </c>
      <c r="J197" s="3"/>
      <c r="K197" s="3"/>
      <c r="L197" s="9">
        <f t="shared" si="24"/>
        <v>0</v>
      </c>
      <c r="M197" s="9">
        <f t="shared" si="31"/>
        <v>0</v>
      </c>
      <c r="N197" s="3"/>
      <c r="O197" s="3"/>
      <c r="P197" s="9">
        <f t="shared" si="22"/>
        <v>0</v>
      </c>
      <c r="Q197" s="3"/>
      <c r="R197" s="9">
        <f t="shared" si="21"/>
        <v>0</v>
      </c>
      <c r="S197" s="9">
        <f t="shared" si="27"/>
        <v>0</v>
      </c>
      <c r="T197" s="3"/>
      <c r="U197" s="9">
        <f t="shared" si="25"/>
        <v>0</v>
      </c>
      <c r="V197" s="3"/>
      <c r="W197" s="9">
        <f t="shared" si="23"/>
        <v>0</v>
      </c>
    </row>
    <row r="198" spans="1:23" ht="51" customHeight="1">
      <c r="A198" s="10" t="s">
        <v>373</v>
      </c>
      <c r="B198" s="8" t="s">
        <v>183</v>
      </c>
      <c r="C198" s="5"/>
      <c r="D198" s="9">
        <v>2356.98821</v>
      </c>
      <c r="E198" s="3">
        <f>E199+E208+E211+E214</f>
        <v>0</v>
      </c>
      <c r="F198" s="9">
        <f t="shared" si="29"/>
        <v>2356.98821</v>
      </c>
      <c r="G198" s="3">
        <f>G199+G208+G211+G214</f>
        <v>0</v>
      </c>
      <c r="H198" s="9">
        <f t="shared" si="26"/>
        <v>2356.98821</v>
      </c>
      <c r="I198" s="9">
        <v>2356.98821</v>
      </c>
      <c r="J198" s="3">
        <f>J199+J208+J211+J214</f>
        <v>0</v>
      </c>
      <c r="K198" s="3">
        <f>K199+K208+K211+K214</f>
        <v>0</v>
      </c>
      <c r="L198" s="9">
        <f t="shared" si="24"/>
        <v>2356.98821</v>
      </c>
      <c r="M198" s="9">
        <f t="shared" si="31"/>
        <v>2356.98821</v>
      </c>
      <c r="N198" s="3">
        <f>N199+N208+N211+N214</f>
        <v>0</v>
      </c>
      <c r="O198" s="3">
        <f>O199+O208+O211+O214</f>
        <v>0</v>
      </c>
      <c r="P198" s="9">
        <f t="shared" si="22"/>
        <v>2356.98821</v>
      </c>
      <c r="Q198" s="3">
        <f>Q199+Q208+Q211+Q214</f>
        <v>0</v>
      </c>
      <c r="R198" s="9">
        <f t="shared" si="21"/>
        <v>2356.98821</v>
      </c>
      <c r="S198" s="9">
        <f t="shared" si="27"/>
        <v>2356.98821</v>
      </c>
      <c r="T198" s="3">
        <f>T199+T208+T211+T214</f>
        <v>0</v>
      </c>
      <c r="U198" s="9">
        <f t="shared" si="25"/>
        <v>2356.98821</v>
      </c>
      <c r="V198" s="3">
        <f>V199+V208+V211+V214</f>
        <v>0</v>
      </c>
      <c r="W198" s="9">
        <f t="shared" si="23"/>
        <v>2356.98821</v>
      </c>
    </row>
    <row r="199" spans="1:23" ht="62.25" customHeight="1">
      <c r="A199" s="11" t="s">
        <v>181</v>
      </c>
      <c r="B199" s="4" t="s">
        <v>184</v>
      </c>
      <c r="C199" s="5"/>
      <c r="D199" s="9">
        <v>2356.98821</v>
      </c>
      <c r="E199" s="3">
        <f>E200+E202+E204+E206</f>
        <v>0</v>
      </c>
      <c r="F199" s="9">
        <f t="shared" si="29"/>
        <v>2356.98821</v>
      </c>
      <c r="G199" s="3">
        <f>G200+G202+G204+G206</f>
        <v>0</v>
      </c>
      <c r="H199" s="9">
        <f t="shared" si="26"/>
        <v>2356.98821</v>
      </c>
      <c r="I199" s="9">
        <v>2356.98821</v>
      </c>
      <c r="J199" s="3">
        <f>J200+J202+J204+J206</f>
        <v>0</v>
      </c>
      <c r="K199" s="3">
        <f>K200+K202+K204+K206</f>
        <v>0</v>
      </c>
      <c r="L199" s="9">
        <f t="shared" si="24"/>
        <v>2356.98821</v>
      </c>
      <c r="M199" s="9">
        <f t="shared" si="31"/>
        <v>2356.98821</v>
      </c>
      <c r="N199" s="3">
        <f>N200+N202+N204+N206</f>
        <v>0</v>
      </c>
      <c r="O199" s="3">
        <f>O200+O202+O204+O206</f>
        <v>0</v>
      </c>
      <c r="P199" s="9">
        <f t="shared" si="22"/>
        <v>2356.98821</v>
      </c>
      <c r="Q199" s="3">
        <f>Q200+Q202+Q204+Q206</f>
        <v>0</v>
      </c>
      <c r="R199" s="9">
        <f t="shared" si="21"/>
        <v>2356.98821</v>
      </c>
      <c r="S199" s="9">
        <f t="shared" si="27"/>
        <v>2356.98821</v>
      </c>
      <c r="T199" s="3">
        <f>T200+T202+T204+T206</f>
        <v>0</v>
      </c>
      <c r="U199" s="9">
        <f t="shared" si="25"/>
        <v>2356.98821</v>
      </c>
      <c r="V199" s="3">
        <f>V200+V202+V204+V206</f>
        <v>0</v>
      </c>
      <c r="W199" s="9">
        <f t="shared" si="23"/>
        <v>2356.98821</v>
      </c>
    </row>
    <row r="200" spans="1:23" ht="51" customHeight="1">
      <c r="A200" s="11" t="s">
        <v>182</v>
      </c>
      <c r="B200" s="4" t="s">
        <v>185</v>
      </c>
      <c r="C200" s="5"/>
      <c r="D200" s="9">
        <v>2256.3232099999996</v>
      </c>
      <c r="E200" s="3">
        <f>E201</f>
        <v>0</v>
      </c>
      <c r="F200" s="9">
        <f t="shared" si="29"/>
        <v>2256.3232099999996</v>
      </c>
      <c r="G200" s="3">
        <f>G201</f>
        <v>0</v>
      </c>
      <c r="H200" s="9">
        <f t="shared" si="26"/>
        <v>2256.3232099999996</v>
      </c>
      <c r="I200" s="9">
        <v>2256.3232099999996</v>
      </c>
      <c r="J200" s="3">
        <f>J201</f>
        <v>0</v>
      </c>
      <c r="K200" s="3">
        <f>K201</f>
        <v>0</v>
      </c>
      <c r="L200" s="9">
        <f t="shared" si="24"/>
        <v>2256.3232099999996</v>
      </c>
      <c r="M200" s="9">
        <f t="shared" si="31"/>
        <v>2256.3232099999996</v>
      </c>
      <c r="N200" s="3">
        <f>N201</f>
        <v>0</v>
      </c>
      <c r="O200" s="3">
        <f>O201</f>
        <v>0</v>
      </c>
      <c r="P200" s="9">
        <f t="shared" si="22"/>
        <v>2256.3232099999996</v>
      </c>
      <c r="Q200" s="3">
        <f>Q201</f>
        <v>0</v>
      </c>
      <c r="R200" s="9">
        <f t="shared" si="21"/>
        <v>2256.3232099999996</v>
      </c>
      <c r="S200" s="9">
        <f t="shared" si="27"/>
        <v>2256.3232099999996</v>
      </c>
      <c r="T200" s="3">
        <f>T201</f>
        <v>0</v>
      </c>
      <c r="U200" s="9">
        <f t="shared" si="25"/>
        <v>2256.3232099999996</v>
      </c>
      <c r="V200" s="3">
        <f>V201</f>
        <v>0</v>
      </c>
      <c r="W200" s="9">
        <f t="shared" si="23"/>
        <v>2256.3232099999996</v>
      </c>
    </row>
    <row r="201" spans="1:23" ht="50.25" customHeight="1">
      <c r="A201" s="1" t="s">
        <v>64</v>
      </c>
      <c r="B201" s="4" t="s">
        <v>185</v>
      </c>
      <c r="C201" s="5">
        <v>600</v>
      </c>
      <c r="D201" s="9">
        <v>2256.3232099999996</v>
      </c>
      <c r="E201" s="3"/>
      <c r="F201" s="9">
        <f t="shared" si="29"/>
        <v>2256.3232099999996</v>
      </c>
      <c r="G201" s="3"/>
      <c r="H201" s="9">
        <f t="shared" si="26"/>
        <v>2256.3232099999996</v>
      </c>
      <c r="I201" s="9">
        <v>2256.3232099999996</v>
      </c>
      <c r="J201" s="3"/>
      <c r="K201" s="3"/>
      <c r="L201" s="9">
        <f t="shared" si="24"/>
        <v>2256.3232099999996</v>
      </c>
      <c r="M201" s="9">
        <f t="shared" si="31"/>
        <v>2256.3232099999996</v>
      </c>
      <c r="N201" s="3"/>
      <c r="O201" s="3"/>
      <c r="P201" s="9">
        <f t="shared" si="22"/>
        <v>2256.3232099999996</v>
      </c>
      <c r="Q201" s="3"/>
      <c r="R201" s="9">
        <f t="shared" si="21"/>
        <v>2256.3232099999996</v>
      </c>
      <c r="S201" s="9">
        <f t="shared" si="27"/>
        <v>2256.3232099999996</v>
      </c>
      <c r="T201" s="3"/>
      <c r="U201" s="9">
        <f t="shared" si="25"/>
        <v>2256.3232099999996</v>
      </c>
      <c r="V201" s="3"/>
      <c r="W201" s="9">
        <f t="shared" si="23"/>
        <v>2256.3232099999996</v>
      </c>
    </row>
    <row r="202" spans="1:23" ht="45" customHeight="1">
      <c r="A202" s="11" t="s">
        <v>396</v>
      </c>
      <c r="B202" s="14" t="s">
        <v>382</v>
      </c>
      <c r="C202" s="5"/>
      <c r="D202" s="9">
        <v>0.66499999999999915</v>
      </c>
      <c r="E202" s="3">
        <f>E203</f>
        <v>0</v>
      </c>
      <c r="F202" s="9">
        <f t="shared" si="29"/>
        <v>0.66499999999999915</v>
      </c>
      <c r="G202" s="3">
        <f>G203</f>
        <v>0</v>
      </c>
      <c r="H202" s="9">
        <f t="shared" si="26"/>
        <v>0.66499999999999915</v>
      </c>
      <c r="I202" s="9">
        <v>0.66499999999999915</v>
      </c>
      <c r="J202" s="3">
        <f>J203</f>
        <v>0</v>
      </c>
      <c r="K202" s="3">
        <f>K203</f>
        <v>0</v>
      </c>
      <c r="L202" s="9">
        <f t="shared" si="24"/>
        <v>0.66499999999999915</v>
      </c>
      <c r="M202" s="9">
        <f t="shared" si="31"/>
        <v>0.66499999999999915</v>
      </c>
      <c r="N202" s="3">
        <f>N203</f>
        <v>0</v>
      </c>
      <c r="O202" s="3">
        <f>O203</f>
        <v>0</v>
      </c>
      <c r="P202" s="9">
        <f t="shared" si="22"/>
        <v>0.66499999999999915</v>
      </c>
      <c r="Q202" s="3">
        <f>Q203</f>
        <v>0</v>
      </c>
      <c r="R202" s="9">
        <f t="shared" si="21"/>
        <v>0.66499999999999915</v>
      </c>
      <c r="S202" s="9">
        <f t="shared" si="27"/>
        <v>0.66499999999999915</v>
      </c>
      <c r="T202" s="3">
        <f>T203</f>
        <v>0</v>
      </c>
      <c r="U202" s="9">
        <f t="shared" si="25"/>
        <v>0.66499999999999915</v>
      </c>
      <c r="V202" s="3">
        <f>V203</f>
        <v>0</v>
      </c>
      <c r="W202" s="9">
        <f t="shared" si="23"/>
        <v>0.66499999999999915</v>
      </c>
    </row>
    <row r="203" spans="1:23" ht="45" customHeight="1">
      <c r="A203" s="1" t="s">
        <v>64</v>
      </c>
      <c r="B203" s="14" t="s">
        <v>382</v>
      </c>
      <c r="C203" s="5">
        <v>600</v>
      </c>
      <c r="D203" s="9">
        <v>0.66499999999999915</v>
      </c>
      <c r="E203" s="3"/>
      <c r="F203" s="9">
        <f t="shared" si="29"/>
        <v>0.66499999999999915</v>
      </c>
      <c r="G203" s="3"/>
      <c r="H203" s="9">
        <f t="shared" si="26"/>
        <v>0.66499999999999915</v>
      </c>
      <c r="I203" s="9">
        <v>0.66499999999999915</v>
      </c>
      <c r="J203" s="3"/>
      <c r="K203" s="3"/>
      <c r="L203" s="9">
        <f t="shared" si="24"/>
        <v>0.66499999999999915</v>
      </c>
      <c r="M203" s="9">
        <f t="shared" si="31"/>
        <v>0.66499999999999915</v>
      </c>
      <c r="N203" s="3"/>
      <c r="O203" s="3"/>
      <c r="P203" s="9">
        <f t="shared" si="22"/>
        <v>0.66499999999999915</v>
      </c>
      <c r="Q203" s="3"/>
      <c r="R203" s="9">
        <f t="shared" si="21"/>
        <v>0.66499999999999915</v>
      </c>
      <c r="S203" s="9">
        <f t="shared" si="27"/>
        <v>0.66499999999999915</v>
      </c>
      <c r="T203" s="3"/>
      <c r="U203" s="9">
        <f t="shared" si="25"/>
        <v>0.66499999999999915</v>
      </c>
      <c r="V203" s="3"/>
      <c r="W203" s="9">
        <f t="shared" si="23"/>
        <v>0.66499999999999915</v>
      </c>
    </row>
    <row r="204" spans="1:23" ht="72" customHeight="1">
      <c r="A204" s="11" t="s">
        <v>186</v>
      </c>
      <c r="B204" s="14" t="s">
        <v>187</v>
      </c>
      <c r="C204" s="5"/>
      <c r="D204" s="9">
        <v>100</v>
      </c>
      <c r="E204" s="3">
        <f>E205</f>
        <v>0</v>
      </c>
      <c r="F204" s="9">
        <f t="shared" si="29"/>
        <v>100</v>
      </c>
      <c r="G204" s="3">
        <f>G205</f>
        <v>0</v>
      </c>
      <c r="H204" s="9">
        <f t="shared" si="26"/>
        <v>100</v>
      </c>
      <c r="I204" s="9">
        <v>100</v>
      </c>
      <c r="J204" s="3">
        <f>J205</f>
        <v>0</v>
      </c>
      <c r="K204" s="3">
        <f>K205</f>
        <v>0</v>
      </c>
      <c r="L204" s="9">
        <f t="shared" si="24"/>
        <v>100</v>
      </c>
      <c r="M204" s="9">
        <f t="shared" si="31"/>
        <v>100</v>
      </c>
      <c r="N204" s="3">
        <f>N205</f>
        <v>0</v>
      </c>
      <c r="O204" s="3">
        <f>O205</f>
        <v>0</v>
      </c>
      <c r="P204" s="9">
        <f t="shared" si="22"/>
        <v>100</v>
      </c>
      <c r="Q204" s="3">
        <f>Q205</f>
        <v>0</v>
      </c>
      <c r="R204" s="9">
        <f t="shared" si="21"/>
        <v>100</v>
      </c>
      <c r="S204" s="9">
        <f t="shared" si="27"/>
        <v>100</v>
      </c>
      <c r="T204" s="3">
        <f>T205</f>
        <v>0</v>
      </c>
      <c r="U204" s="9">
        <f t="shared" si="25"/>
        <v>100</v>
      </c>
      <c r="V204" s="3">
        <f>V205</f>
        <v>0</v>
      </c>
      <c r="W204" s="9">
        <f t="shared" si="23"/>
        <v>100</v>
      </c>
    </row>
    <row r="205" spans="1:23" ht="45.75" customHeight="1">
      <c r="A205" s="1" t="s">
        <v>64</v>
      </c>
      <c r="B205" s="14" t="s">
        <v>187</v>
      </c>
      <c r="C205" s="5">
        <v>600</v>
      </c>
      <c r="D205" s="9">
        <v>100</v>
      </c>
      <c r="E205" s="3"/>
      <c r="F205" s="9">
        <f t="shared" si="29"/>
        <v>100</v>
      </c>
      <c r="G205" s="3"/>
      <c r="H205" s="9">
        <f t="shared" si="26"/>
        <v>100</v>
      </c>
      <c r="I205" s="9">
        <v>100</v>
      </c>
      <c r="J205" s="3"/>
      <c r="K205" s="3"/>
      <c r="L205" s="9">
        <f t="shared" si="24"/>
        <v>100</v>
      </c>
      <c r="M205" s="9">
        <f t="shared" si="31"/>
        <v>100</v>
      </c>
      <c r="N205" s="3"/>
      <c r="O205" s="3"/>
      <c r="P205" s="9">
        <f t="shared" si="22"/>
        <v>100</v>
      </c>
      <c r="Q205" s="3"/>
      <c r="R205" s="9">
        <f t="shared" si="21"/>
        <v>100</v>
      </c>
      <c r="S205" s="9">
        <f t="shared" si="27"/>
        <v>100</v>
      </c>
      <c r="T205" s="3"/>
      <c r="U205" s="9">
        <f t="shared" si="25"/>
        <v>100</v>
      </c>
      <c r="V205" s="3"/>
      <c r="W205" s="9">
        <f t="shared" si="23"/>
        <v>100</v>
      </c>
    </row>
    <row r="206" spans="1:23" ht="75" customHeight="1">
      <c r="A206" s="11" t="s">
        <v>188</v>
      </c>
      <c r="B206" s="4" t="s">
        <v>189</v>
      </c>
      <c r="C206" s="5"/>
      <c r="D206" s="9">
        <v>0</v>
      </c>
      <c r="E206" s="3">
        <f>E207</f>
        <v>0</v>
      </c>
      <c r="F206" s="9">
        <f t="shared" si="29"/>
        <v>0</v>
      </c>
      <c r="G206" s="3">
        <f>G207</f>
        <v>0</v>
      </c>
      <c r="H206" s="9">
        <f t="shared" si="26"/>
        <v>0</v>
      </c>
      <c r="I206" s="9">
        <v>0</v>
      </c>
      <c r="J206" s="3">
        <f>J207</f>
        <v>0</v>
      </c>
      <c r="K206" s="3">
        <f>K207</f>
        <v>0</v>
      </c>
      <c r="L206" s="9">
        <f t="shared" si="24"/>
        <v>0</v>
      </c>
      <c r="M206" s="9">
        <f t="shared" si="31"/>
        <v>0</v>
      </c>
      <c r="N206" s="3">
        <f>N207</f>
        <v>0</v>
      </c>
      <c r="O206" s="3">
        <f>O207</f>
        <v>0</v>
      </c>
      <c r="P206" s="9">
        <f t="shared" si="22"/>
        <v>0</v>
      </c>
      <c r="Q206" s="3">
        <f>Q207</f>
        <v>0</v>
      </c>
      <c r="R206" s="9">
        <f t="shared" si="21"/>
        <v>0</v>
      </c>
      <c r="S206" s="9">
        <f t="shared" si="27"/>
        <v>0</v>
      </c>
      <c r="T206" s="3">
        <f>T207</f>
        <v>0</v>
      </c>
      <c r="U206" s="9">
        <f t="shared" si="25"/>
        <v>0</v>
      </c>
      <c r="V206" s="3">
        <f>V207</f>
        <v>0</v>
      </c>
      <c r="W206" s="9">
        <f t="shared" si="23"/>
        <v>0</v>
      </c>
    </row>
    <row r="207" spans="1:23" ht="48" customHeight="1">
      <c r="A207" s="1" t="s">
        <v>64</v>
      </c>
      <c r="B207" s="4" t="s">
        <v>189</v>
      </c>
      <c r="C207" s="5">
        <v>600</v>
      </c>
      <c r="D207" s="9">
        <v>0</v>
      </c>
      <c r="E207" s="3"/>
      <c r="F207" s="9">
        <f t="shared" si="29"/>
        <v>0</v>
      </c>
      <c r="G207" s="3"/>
      <c r="H207" s="9">
        <f t="shared" si="26"/>
        <v>0</v>
      </c>
      <c r="I207" s="9">
        <v>0</v>
      </c>
      <c r="J207" s="3"/>
      <c r="K207" s="3"/>
      <c r="L207" s="9">
        <f t="shared" si="24"/>
        <v>0</v>
      </c>
      <c r="M207" s="9">
        <f t="shared" si="31"/>
        <v>0</v>
      </c>
      <c r="N207" s="3"/>
      <c r="O207" s="3"/>
      <c r="P207" s="9">
        <f t="shared" si="22"/>
        <v>0</v>
      </c>
      <c r="Q207" s="3"/>
      <c r="R207" s="9">
        <f t="shared" si="21"/>
        <v>0</v>
      </c>
      <c r="S207" s="9">
        <f t="shared" si="27"/>
        <v>0</v>
      </c>
      <c r="T207" s="3"/>
      <c r="U207" s="9">
        <f t="shared" si="25"/>
        <v>0</v>
      </c>
      <c r="V207" s="3"/>
      <c r="W207" s="9">
        <f t="shared" si="23"/>
        <v>0</v>
      </c>
    </row>
    <row r="208" spans="1:23" ht="110.25" customHeight="1">
      <c r="A208" s="11" t="s">
        <v>190</v>
      </c>
      <c r="B208" s="4" t="s">
        <v>191</v>
      </c>
      <c r="C208" s="5"/>
      <c r="D208" s="9">
        <v>0</v>
      </c>
      <c r="E208" s="3">
        <f>E209</f>
        <v>0</v>
      </c>
      <c r="F208" s="9">
        <f t="shared" si="29"/>
        <v>0</v>
      </c>
      <c r="G208" s="3">
        <f>G209</f>
        <v>0</v>
      </c>
      <c r="H208" s="9">
        <f t="shared" si="26"/>
        <v>0</v>
      </c>
      <c r="I208" s="9">
        <v>0</v>
      </c>
      <c r="J208" s="3">
        <f>J209</f>
        <v>0</v>
      </c>
      <c r="K208" s="3">
        <f>K209</f>
        <v>0</v>
      </c>
      <c r="L208" s="9">
        <f t="shared" si="24"/>
        <v>0</v>
      </c>
      <c r="M208" s="9">
        <f t="shared" si="31"/>
        <v>0</v>
      </c>
      <c r="N208" s="3">
        <f>N209</f>
        <v>0</v>
      </c>
      <c r="O208" s="3">
        <f>O209</f>
        <v>0</v>
      </c>
      <c r="P208" s="9">
        <f t="shared" si="22"/>
        <v>0</v>
      </c>
      <c r="Q208" s="3">
        <f>Q209</f>
        <v>0</v>
      </c>
      <c r="R208" s="9">
        <f t="shared" si="21"/>
        <v>0</v>
      </c>
      <c r="S208" s="9">
        <f t="shared" si="27"/>
        <v>0</v>
      </c>
      <c r="T208" s="3">
        <f>T209</f>
        <v>0</v>
      </c>
      <c r="U208" s="9">
        <f t="shared" si="25"/>
        <v>0</v>
      </c>
      <c r="V208" s="3">
        <f>V209</f>
        <v>0</v>
      </c>
      <c r="W208" s="9">
        <f t="shared" si="23"/>
        <v>0</v>
      </c>
    </row>
    <row r="209" spans="1:23" ht="114.75" customHeight="1">
      <c r="A209" s="11" t="s">
        <v>174</v>
      </c>
      <c r="B209" s="4" t="s">
        <v>192</v>
      </c>
      <c r="C209" s="5"/>
      <c r="D209" s="9">
        <v>0</v>
      </c>
      <c r="E209" s="3">
        <f>E210</f>
        <v>0</v>
      </c>
      <c r="F209" s="9">
        <f t="shared" si="29"/>
        <v>0</v>
      </c>
      <c r="G209" s="3">
        <f>G210</f>
        <v>0</v>
      </c>
      <c r="H209" s="9">
        <f t="shared" si="26"/>
        <v>0</v>
      </c>
      <c r="I209" s="9">
        <v>0</v>
      </c>
      <c r="J209" s="3">
        <f>J210</f>
        <v>0</v>
      </c>
      <c r="K209" s="3">
        <f>K210</f>
        <v>0</v>
      </c>
      <c r="L209" s="9">
        <f t="shared" si="24"/>
        <v>0</v>
      </c>
      <c r="M209" s="9">
        <f t="shared" si="31"/>
        <v>0</v>
      </c>
      <c r="N209" s="3">
        <f>N210</f>
        <v>0</v>
      </c>
      <c r="O209" s="3">
        <f>O210</f>
        <v>0</v>
      </c>
      <c r="P209" s="9">
        <f t="shared" si="22"/>
        <v>0</v>
      </c>
      <c r="Q209" s="3">
        <f>Q210</f>
        <v>0</v>
      </c>
      <c r="R209" s="9">
        <f t="shared" si="21"/>
        <v>0</v>
      </c>
      <c r="S209" s="9">
        <f t="shared" si="27"/>
        <v>0</v>
      </c>
      <c r="T209" s="3">
        <f>T210</f>
        <v>0</v>
      </c>
      <c r="U209" s="9">
        <f t="shared" si="25"/>
        <v>0</v>
      </c>
      <c r="V209" s="3">
        <f>V210</f>
        <v>0</v>
      </c>
      <c r="W209" s="9">
        <f t="shared" si="23"/>
        <v>0</v>
      </c>
    </row>
    <row r="210" spans="1:23" ht="48.75" customHeight="1">
      <c r="A210" s="1" t="s">
        <v>64</v>
      </c>
      <c r="B210" s="4" t="s">
        <v>192</v>
      </c>
      <c r="C210" s="5">
        <v>600</v>
      </c>
      <c r="D210" s="9">
        <v>0</v>
      </c>
      <c r="E210" s="3"/>
      <c r="F210" s="9">
        <f t="shared" si="29"/>
        <v>0</v>
      </c>
      <c r="G210" s="3"/>
      <c r="H210" s="9">
        <f t="shared" si="26"/>
        <v>0</v>
      </c>
      <c r="I210" s="9">
        <v>0</v>
      </c>
      <c r="J210" s="3"/>
      <c r="K210" s="3"/>
      <c r="L210" s="9">
        <f t="shared" si="24"/>
        <v>0</v>
      </c>
      <c r="M210" s="9">
        <f t="shared" si="31"/>
        <v>0</v>
      </c>
      <c r="N210" s="3"/>
      <c r="O210" s="3"/>
      <c r="P210" s="9">
        <f t="shared" si="22"/>
        <v>0</v>
      </c>
      <c r="Q210" s="3"/>
      <c r="R210" s="9">
        <f t="shared" ref="R210:R273" si="40">P210+Q210</f>
        <v>0</v>
      </c>
      <c r="S210" s="9">
        <f t="shared" si="27"/>
        <v>0</v>
      </c>
      <c r="T210" s="3"/>
      <c r="U210" s="9">
        <f t="shared" si="25"/>
        <v>0</v>
      </c>
      <c r="V210" s="3"/>
      <c r="W210" s="9">
        <f t="shared" si="23"/>
        <v>0</v>
      </c>
    </row>
    <row r="211" spans="1:23" ht="44.25" customHeight="1">
      <c r="A211" s="11" t="s">
        <v>177</v>
      </c>
      <c r="B211" s="4" t="s">
        <v>193</v>
      </c>
      <c r="C211" s="5"/>
      <c r="D211" s="9">
        <v>0</v>
      </c>
      <c r="E211" s="3">
        <f>E212</f>
        <v>0</v>
      </c>
      <c r="F211" s="9">
        <f t="shared" si="29"/>
        <v>0</v>
      </c>
      <c r="G211" s="3">
        <f>G212</f>
        <v>0</v>
      </c>
      <c r="H211" s="9">
        <f t="shared" si="26"/>
        <v>0</v>
      </c>
      <c r="I211" s="9">
        <v>0</v>
      </c>
      <c r="J211" s="3">
        <f>J212</f>
        <v>0</v>
      </c>
      <c r="K211" s="3">
        <f>K212</f>
        <v>0</v>
      </c>
      <c r="L211" s="9">
        <f t="shared" si="24"/>
        <v>0</v>
      </c>
      <c r="M211" s="9">
        <f t="shared" si="31"/>
        <v>0</v>
      </c>
      <c r="N211" s="3">
        <f>N212</f>
        <v>0</v>
      </c>
      <c r="O211" s="3">
        <f>O212</f>
        <v>0</v>
      </c>
      <c r="P211" s="9">
        <f t="shared" si="22"/>
        <v>0</v>
      </c>
      <c r="Q211" s="3">
        <f>Q212</f>
        <v>0</v>
      </c>
      <c r="R211" s="9">
        <f t="shared" si="40"/>
        <v>0</v>
      </c>
      <c r="S211" s="9">
        <f t="shared" si="27"/>
        <v>0</v>
      </c>
      <c r="T211" s="3">
        <f>T212</f>
        <v>0</v>
      </c>
      <c r="U211" s="9">
        <f t="shared" si="25"/>
        <v>0</v>
      </c>
      <c r="V211" s="3">
        <f>V212</f>
        <v>0</v>
      </c>
      <c r="W211" s="9">
        <f t="shared" si="23"/>
        <v>0</v>
      </c>
    </row>
    <row r="212" spans="1:23" ht="44.25" customHeight="1">
      <c r="A212" s="11" t="s">
        <v>178</v>
      </c>
      <c r="B212" s="4" t="s">
        <v>194</v>
      </c>
      <c r="C212" s="5"/>
      <c r="D212" s="9">
        <v>0</v>
      </c>
      <c r="E212" s="3">
        <f>E213</f>
        <v>0</v>
      </c>
      <c r="F212" s="9">
        <f t="shared" si="29"/>
        <v>0</v>
      </c>
      <c r="G212" s="3">
        <f>G213</f>
        <v>0</v>
      </c>
      <c r="H212" s="9">
        <f t="shared" si="26"/>
        <v>0</v>
      </c>
      <c r="I212" s="9">
        <v>0</v>
      </c>
      <c r="J212" s="3">
        <f>J213</f>
        <v>0</v>
      </c>
      <c r="K212" s="3">
        <f>K213</f>
        <v>0</v>
      </c>
      <c r="L212" s="9">
        <f t="shared" si="24"/>
        <v>0</v>
      </c>
      <c r="M212" s="9">
        <f t="shared" si="31"/>
        <v>0</v>
      </c>
      <c r="N212" s="3">
        <f>N213</f>
        <v>0</v>
      </c>
      <c r="O212" s="3">
        <f>O213</f>
        <v>0</v>
      </c>
      <c r="P212" s="9">
        <f t="shared" ref="P212:P280" si="41">L212+O212</f>
        <v>0</v>
      </c>
      <c r="Q212" s="3">
        <f>Q213</f>
        <v>0</v>
      </c>
      <c r="R212" s="9">
        <f t="shared" si="40"/>
        <v>0</v>
      </c>
      <c r="S212" s="9">
        <f t="shared" si="27"/>
        <v>0</v>
      </c>
      <c r="T212" s="3">
        <f>T213</f>
        <v>0</v>
      </c>
      <c r="U212" s="9">
        <f t="shared" si="25"/>
        <v>0</v>
      </c>
      <c r="V212" s="3">
        <f>V213</f>
        <v>0</v>
      </c>
      <c r="W212" s="9">
        <f t="shared" ref="W212:W280" si="42">U212+V212</f>
        <v>0</v>
      </c>
    </row>
    <row r="213" spans="1:23" ht="45" customHeight="1">
      <c r="A213" s="1" t="s">
        <v>64</v>
      </c>
      <c r="B213" s="4" t="s">
        <v>194</v>
      </c>
      <c r="C213" s="5">
        <v>600</v>
      </c>
      <c r="D213" s="9">
        <v>0</v>
      </c>
      <c r="E213" s="3"/>
      <c r="F213" s="9">
        <f t="shared" si="29"/>
        <v>0</v>
      </c>
      <c r="G213" s="3"/>
      <c r="H213" s="9">
        <f t="shared" si="26"/>
        <v>0</v>
      </c>
      <c r="I213" s="9">
        <v>0</v>
      </c>
      <c r="J213" s="3"/>
      <c r="K213" s="3"/>
      <c r="L213" s="9">
        <f t="shared" si="24"/>
        <v>0</v>
      </c>
      <c r="M213" s="9">
        <f t="shared" si="31"/>
        <v>0</v>
      </c>
      <c r="N213" s="3"/>
      <c r="O213" s="3"/>
      <c r="P213" s="9">
        <f t="shared" si="41"/>
        <v>0</v>
      </c>
      <c r="Q213" s="3"/>
      <c r="R213" s="9">
        <f t="shared" si="40"/>
        <v>0</v>
      </c>
      <c r="S213" s="9">
        <f t="shared" si="27"/>
        <v>0</v>
      </c>
      <c r="T213" s="3"/>
      <c r="U213" s="9">
        <f t="shared" si="25"/>
        <v>0</v>
      </c>
      <c r="V213" s="3"/>
      <c r="W213" s="9">
        <f t="shared" si="42"/>
        <v>0</v>
      </c>
    </row>
    <row r="214" spans="1:23" ht="45" customHeight="1">
      <c r="A214" s="11" t="s">
        <v>170</v>
      </c>
      <c r="B214" s="4" t="s">
        <v>195</v>
      </c>
      <c r="C214" s="5"/>
      <c r="D214" s="9">
        <v>0</v>
      </c>
      <c r="E214" s="3">
        <f>E215+E217</f>
        <v>0</v>
      </c>
      <c r="F214" s="9">
        <f t="shared" si="29"/>
        <v>0</v>
      </c>
      <c r="G214" s="3">
        <f>G215+G217</f>
        <v>0</v>
      </c>
      <c r="H214" s="9">
        <f t="shared" si="26"/>
        <v>0</v>
      </c>
      <c r="I214" s="9">
        <v>0</v>
      </c>
      <c r="J214" s="3">
        <f>J215+J217</f>
        <v>0</v>
      </c>
      <c r="K214" s="3">
        <f>K215+K217</f>
        <v>0</v>
      </c>
      <c r="L214" s="9">
        <f t="shared" si="24"/>
        <v>0</v>
      </c>
      <c r="M214" s="9">
        <f t="shared" si="31"/>
        <v>0</v>
      </c>
      <c r="N214" s="3">
        <f>N215+N217</f>
        <v>0</v>
      </c>
      <c r="O214" s="3">
        <f>O215+O217</f>
        <v>0</v>
      </c>
      <c r="P214" s="9">
        <f t="shared" si="41"/>
        <v>0</v>
      </c>
      <c r="Q214" s="3">
        <f>Q215+Q217</f>
        <v>0</v>
      </c>
      <c r="R214" s="9">
        <f t="shared" si="40"/>
        <v>0</v>
      </c>
      <c r="S214" s="9">
        <f t="shared" si="27"/>
        <v>0</v>
      </c>
      <c r="T214" s="3">
        <f>T215+T217</f>
        <v>0</v>
      </c>
      <c r="U214" s="9">
        <f t="shared" si="25"/>
        <v>0</v>
      </c>
      <c r="V214" s="3">
        <f>V215+V217</f>
        <v>0</v>
      </c>
      <c r="W214" s="9">
        <f t="shared" si="42"/>
        <v>0</v>
      </c>
    </row>
    <row r="215" spans="1:23" ht="39.75" customHeight="1">
      <c r="A215" s="11" t="s">
        <v>171</v>
      </c>
      <c r="B215" s="4" t="s">
        <v>196</v>
      </c>
      <c r="C215" s="5"/>
      <c r="D215" s="9">
        <v>0</v>
      </c>
      <c r="E215" s="3">
        <f>E216</f>
        <v>0</v>
      </c>
      <c r="F215" s="9">
        <f t="shared" si="29"/>
        <v>0</v>
      </c>
      <c r="G215" s="3">
        <f>G216</f>
        <v>0</v>
      </c>
      <c r="H215" s="9">
        <f t="shared" si="26"/>
        <v>0</v>
      </c>
      <c r="I215" s="9">
        <v>0</v>
      </c>
      <c r="J215" s="3">
        <f>J216</f>
        <v>0</v>
      </c>
      <c r="K215" s="3">
        <f>K216</f>
        <v>0</v>
      </c>
      <c r="L215" s="9">
        <f t="shared" ref="L215:L283" si="43">H215+K215</f>
        <v>0</v>
      </c>
      <c r="M215" s="9">
        <f t="shared" si="31"/>
        <v>0</v>
      </c>
      <c r="N215" s="3">
        <f>N216</f>
        <v>0</v>
      </c>
      <c r="O215" s="3">
        <f>O216</f>
        <v>0</v>
      </c>
      <c r="P215" s="9">
        <f t="shared" si="41"/>
        <v>0</v>
      </c>
      <c r="Q215" s="3">
        <f>Q216</f>
        <v>0</v>
      </c>
      <c r="R215" s="9">
        <f t="shared" si="40"/>
        <v>0</v>
      </c>
      <c r="S215" s="9">
        <f t="shared" si="27"/>
        <v>0</v>
      </c>
      <c r="T215" s="3">
        <f>T216</f>
        <v>0</v>
      </c>
      <c r="U215" s="9">
        <f t="shared" ref="U215:U283" si="44">S215+T215</f>
        <v>0</v>
      </c>
      <c r="V215" s="3">
        <f>V216</f>
        <v>0</v>
      </c>
      <c r="W215" s="9">
        <f t="shared" si="42"/>
        <v>0</v>
      </c>
    </row>
    <row r="216" spans="1:23" ht="47.25" customHeight="1">
      <c r="A216" s="1" t="s">
        <v>64</v>
      </c>
      <c r="B216" s="4" t="s">
        <v>196</v>
      </c>
      <c r="C216" s="5">
        <v>600</v>
      </c>
      <c r="D216" s="9">
        <v>0</v>
      </c>
      <c r="E216" s="3"/>
      <c r="F216" s="9">
        <f t="shared" si="29"/>
        <v>0</v>
      </c>
      <c r="G216" s="3"/>
      <c r="H216" s="9">
        <f t="shared" si="26"/>
        <v>0</v>
      </c>
      <c r="I216" s="9">
        <v>0</v>
      </c>
      <c r="J216" s="3"/>
      <c r="K216" s="3"/>
      <c r="L216" s="9">
        <f t="shared" si="43"/>
        <v>0</v>
      </c>
      <c r="M216" s="9">
        <f t="shared" si="31"/>
        <v>0</v>
      </c>
      <c r="N216" s="3"/>
      <c r="O216" s="3"/>
      <c r="P216" s="9">
        <f t="shared" si="41"/>
        <v>0</v>
      </c>
      <c r="Q216" s="3"/>
      <c r="R216" s="9">
        <f t="shared" si="40"/>
        <v>0</v>
      </c>
      <c r="S216" s="9">
        <f t="shared" si="27"/>
        <v>0</v>
      </c>
      <c r="T216" s="3"/>
      <c r="U216" s="9">
        <f t="shared" si="44"/>
        <v>0</v>
      </c>
      <c r="V216" s="3"/>
      <c r="W216" s="9">
        <f t="shared" si="42"/>
        <v>0</v>
      </c>
    </row>
    <row r="217" spans="1:23" ht="63" customHeight="1">
      <c r="A217" s="11" t="s">
        <v>197</v>
      </c>
      <c r="B217" s="14" t="s">
        <v>198</v>
      </c>
      <c r="C217" s="5"/>
      <c r="D217" s="9">
        <v>0</v>
      </c>
      <c r="E217" s="3">
        <f>E218</f>
        <v>0</v>
      </c>
      <c r="F217" s="9">
        <f t="shared" si="29"/>
        <v>0</v>
      </c>
      <c r="G217" s="3">
        <f>G218</f>
        <v>0</v>
      </c>
      <c r="H217" s="9">
        <f t="shared" si="26"/>
        <v>0</v>
      </c>
      <c r="I217" s="9">
        <v>0</v>
      </c>
      <c r="J217" s="3">
        <f>J218</f>
        <v>0</v>
      </c>
      <c r="K217" s="3">
        <f>K218</f>
        <v>0</v>
      </c>
      <c r="L217" s="9">
        <f t="shared" si="43"/>
        <v>0</v>
      </c>
      <c r="M217" s="9">
        <f t="shared" si="31"/>
        <v>0</v>
      </c>
      <c r="N217" s="3">
        <f>N218</f>
        <v>0</v>
      </c>
      <c r="O217" s="3">
        <f>O218</f>
        <v>0</v>
      </c>
      <c r="P217" s="9">
        <f t="shared" si="41"/>
        <v>0</v>
      </c>
      <c r="Q217" s="3">
        <f>Q218</f>
        <v>0</v>
      </c>
      <c r="R217" s="9">
        <f t="shared" si="40"/>
        <v>0</v>
      </c>
      <c r="S217" s="9">
        <f t="shared" si="27"/>
        <v>0</v>
      </c>
      <c r="T217" s="3">
        <f>T218</f>
        <v>0</v>
      </c>
      <c r="U217" s="9">
        <f t="shared" si="44"/>
        <v>0</v>
      </c>
      <c r="V217" s="3">
        <f>V218</f>
        <v>0</v>
      </c>
      <c r="W217" s="9">
        <f t="shared" si="42"/>
        <v>0</v>
      </c>
    </row>
    <row r="218" spans="1:23" ht="48" customHeight="1">
      <c r="A218" s="1" t="s">
        <v>64</v>
      </c>
      <c r="B218" s="14" t="s">
        <v>198</v>
      </c>
      <c r="C218" s="5">
        <v>600</v>
      </c>
      <c r="D218" s="9">
        <v>0</v>
      </c>
      <c r="E218" s="3"/>
      <c r="F218" s="9">
        <f t="shared" si="29"/>
        <v>0</v>
      </c>
      <c r="G218" s="3"/>
      <c r="H218" s="9">
        <f t="shared" ref="H218:H287" si="45">F218+G218</f>
        <v>0</v>
      </c>
      <c r="I218" s="9">
        <v>0</v>
      </c>
      <c r="J218" s="3"/>
      <c r="K218" s="3"/>
      <c r="L218" s="9">
        <f t="shared" si="43"/>
        <v>0</v>
      </c>
      <c r="M218" s="9">
        <f t="shared" si="31"/>
        <v>0</v>
      </c>
      <c r="N218" s="3"/>
      <c r="O218" s="3"/>
      <c r="P218" s="9">
        <f t="shared" si="41"/>
        <v>0</v>
      </c>
      <c r="Q218" s="3"/>
      <c r="R218" s="9">
        <f t="shared" si="40"/>
        <v>0</v>
      </c>
      <c r="S218" s="9">
        <f t="shared" ref="S218:S287" si="46">M218+N218</f>
        <v>0</v>
      </c>
      <c r="T218" s="3"/>
      <c r="U218" s="9">
        <f t="shared" si="44"/>
        <v>0</v>
      </c>
      <c r="V218" s="3"/>
      <c r="W218" s="9">
        <f t="shared" si="42"/>
        <v>0</v>
      </c>
    </row>
    <row r="219" spans="1:23" ht="49.5" customHeight="1">
      <c r="A219" s="10" t="s">
        <v>199</v>
      </c>
      <c r="B219" s="8" t="s">
        <v>202</v>
      </c>
      <c r="C219" s="5"/>
      <c r="D219" s="9">
        <v>352.50968</v>
      </c>
      <c r="E219" s="3">
        <f>E220</f>
        <v>0</v>
      </c>
      <c r="F219" s="9">
        <f t="shared" si="29"/>
        <v>352.50968</v>
      </c>
      <c r="G219" s="3">
        <f>G220</f>
        <v>0</v>
      </c>
      <c r="H219" s="9">
        <f t="shared" si="45"/>
        <v>352.50968</v>
      </c>
      <c r="I219" s="9">
        <v>352.50968</v>
      </c>
      <c r="J219" s="3">
        <f>J220</f>
        <v>0</v>
      </c>
      <c r="K219" s="3">
        <f>K220</f>
        <v>0</v>
      </c>
      <c r="L219" s="9">
        <f t="shared" si="43"/>
        <v>352.50968</v>
      </c>
      <c r="M219" s="9">
        <f t="shared" si="31"/>
        <v>352.50968</v>
      </c>
      <c r="N219" s="3">
        <f>N220</f>
        <v>0</v>
      </c>
      <c r="O219" s="3">
        <f>O220</f>
        <v>0</v>
      </c>
      <c r="P219" s="9">
        <f t="shared" si="41"/>
        <v>352.50968</v>
      </c>
      <c r="Q219" s="3">
        <f>Q220</f>
        <v>0</v>
      </c>
      <c r="R219" s="9">
        <f t="shared" si="40"/>
        <v>352.50968</v>
      </c>
      <c r="S219" s="9">
        <f t="shared" si="46"/>
        <v>352.50968</v>
      </c>
      <c r="T219" s="3">
        <f>T220</f>
        <v>0</v>
      </c>
      <c r="U219" s="9">
        <f t="shared" si="44"/>
        <v>352.50968</v>
      </c>
      <c r="V219" s="3">
        <f>V220</f>
        <v>0</v>
      </c>
      <c r="W219" s="9">
        <f t="shared" si="42"/>
        <v>352.50968</v>
      </c>
    </row>
    <row r="220" spans="1:23" ht="63.75" customHeight="1">
      <c r="A220" s="11" t="s">
        <v>200</v>
      </c>
      <c r="B220" s="4" t="s">
        <v>203</v>
      </c>
      <c r="C220" s="5"/>
      <c r="D220" s="9">
        <v>352.50968</v>
      </c>
      <c r="E220" s="3">
        <f>E221</f>
        <v>0</v>
      </c>
      <c r="F220" s="9">
        <f t="shared" si="29"/>
        <v>352.50968</v>
      </c>
      <c r="G220" s="3">
        <f>G221</f>
        <v>0</v>
      </c>
      <c r="H220" s="9">
        <f t="shared" si="45"/>
        <v>352.50968</v>
      </c>
      <c r="I220" s="9">
        <v>352.50968</v>
      </c>
      <c r="J220" s="3">
        <f>J221</f>
        <v>0</v>
      </c>
      <c r="K220" s="3">
        <f>K221</f>
        <v>0</v>
      </c>
      <c r="L220" s="9">
        <f t="shared" si="43"/>
        <v>352.50968</v>
      </c>
      <c r="M220" s="9">
        <f t="shared" si="31"/>
        <v>352.50968</v>
      </c>
      <c r="N220" s="3">
        <f>N221</f>
        <v>0</v>
      </c>
      <c r="O220" s="3">
        <f>O221</f>
        <v>0</v>
      </c>
      <c r="P220" s="9">
        <f t="shared" si="41"/>
        <v>352.50968</v>
      </c>
      <c r="Q220" s="3">
        <f>Q221</f>
        <v>0</v>
      </c>
      <c r="R220" s="9">
        <f t="shared" si="40"/>
        <v>352.50968</v>
      </c>
      <c r="S220" s="9">
        <f t="shared" si="46"/>
        <v>352.50968</v>
      </c>
      <c r="T220" s="3">
        <f>T221</f>
        <v>0</v>
      </c>
      <c r="U220" s="9">
        <f t="shared" si="44"/>
        <v>352.50968</v>
      </c>
      <c r="V220" s="3">
        <f>V221</f>
        <v>0</v>
      </c>
      <c r="W220" s="9">
        <f t="shared" si="42"/>
        <v>352.50968</v>
      </c>
    </row>
    <row r="221" spans="1:23" ht="51.75" customHeight="1">
      <c r="A221" s="11" t="s">
        <v>201</v>
      </c>
      <c r="B221" s="4" t="s">
        <v>204</v>
      </c>
      <c r="C221" s="5"/>
      <c r="D221" s="9">
        <v>352.50968</v>
      </c>
      <c r="E221" s="3">
        <f>E222+E223</f>
        <v>0</v>
      </c>
      <c r="F221" s="9">
        <f t="shared" ref="F221:F290" si="47">D221+E221</f>
        <v>352.50968</v>
      </c>
      <c r="G221" s="3">
        <f>G222+G223</f>
        <v>0</v>
      </c>
      <c r="H221" s="9">
        <f t="shared" si="45"/>
        <v>352.50968</v>
      </c>
      <c r="I221" s="9">
        <v>352.50968</v>
      </c>
      <c r="J221" s="3">
        <f>J222+J223</f>
        <v>0</v>
      </c>
      <c r="K221" s="3">
        <f>K222+K223</f>
        <v>0</v>
      </c>
      <c r="L221" s="9">
        <f t="shared" si="43"/>
        <v>352.50968</v>
      </c>
      <c r="M221" s="9">
        <f t="shared" ref="M221:M290" si="48">I221+J221</f>
        <v>352.50968</v>
      </c>
      <c r="N221" s="3">
        <f>N222+N223</f>
        <v>0</v>
      </c>
      <c r="O221" s="3">
        <f>O222+O223</f>
        <v>0</v>
      </c>
      <c r="P221" s="9">
        <f t="shared" si="41"/>
        <v>352.50968</v>
      </c>
      <c r="Q221" s="3">
        <f>Q222+Q223</f>
        <v>0</v>
      </c>
      <c r="R221" s="9">
        <f t="shared" si="40"/>
        <v>352.50968</v>
      </c>
      <c r="S221" s="9">
        <f t="shared" si="46"/>
        <v>352.50968</v>
      </c>
      <c r="T221" s="3">
        <f>T222+T223</f>
        <v>0</v>
      </c>
      <c r="U221" s="9">
        <f t="shared" si="44"/>
        <v>352.50968</v>
      </c>
      <c r="V221" s="3">
        <f>V222+V223</f>
        <v>0</v>
      </c>
      <c r="W221" s="9">
        <f t="shared" si="42"/>
        <v>352.50968</v>
      </c>
    </row>
    <row r="222" spans="1:23" ht="48.75" customHeight="1">
      <c r="A222" s="1" t="s">
        <v>35</v>
      </c>
      <c r="B222" s="4" t="s">
        <v>204</v>
      </c>
      <c r="C222" s="5">
        <v>200</v>
      </c>
      <c r="D222" s="9">
        <v>309.416</v>
      </c>
      <c r="E222" s="3"/>
      <c r="F222" s="9">
        <f t="shared" si="47"/>
        <v>309.416</v>
      </c>
      <c r="G222" s="3"/>
      <c r="H222" s="9">
        <f t="shared" si="45"/>
        <v>309.416</v>
      </c>
      <c r="I222" s="9">
        <v>309.416</v>
      </c>
      <c r="J222" s="3"/>
      <c r="K222" s="3"/>
      <c r="L222" s="9">
        <f t="shared" si="43"/>
        <v>309.416</v>
      </c>
      <c r="M222" s="9">
        <f t="shared" si="48"/>
        <v>309.416</v>
      </c>
      <c r="N222" s="3"/>
      <c r="O222" s="3"/>
      <c r="P222" s="9">
        <f t="shared" si="41"/>
        <v>309.416</v>
      </c>
      <c r="Q222" s="3"/>
      <c r="R222" s="9">
        <f t="shared" si="40"/>
        <v>309.416</v>
      </c>
      <c r="S222" s="9">
        <f t="shared" si="46"/>
        <v>309.416</v>
      </c>
      <c r="T222" s="3"/>
      <c r="U222" s="9">
        <f t="shared" si="44"/>
        <v>309.416</v>
      </c>
      <c r="V222" s="3"/>
      <c r="W222" s="9">
        <f t="shared" si="42"/>
        <v>309.416</v>
      </c>
    </row>
    <row r="223" spans="1:23" ht="48.75" customHeight="1">
      <c r="A223" s="1" t="s">
        <v>64</v>
      </c>
      <c r="B223" s="4" t="s">
        <v>204</v>
      </c>
      <c r="C223" s="5">
        <v>600</v>
      </c>
      <c r="D223" s="9">
        <v>43.093679999999999</v>
      </c>
      <c r="E223" s="3"/>
      <c r="F223" s="9">
        <f t="shared" si="47"/>
        <v>43.093679999999999</v>
      </c>
      <c r="G223" s="3"/>
      <c r="H223" s="9">
        <f t="shared" si="45"/>
        <v>43.093679999999999</v>
      </c>
      <c r="I223" s="9">
        <v>43.093679999999999</v>
      </c>
      <c r="J223" s="3"/>
      <c r="K223" s="3"/>
      <c r="L223" s="9">
        <f t="shared" si="43"/>
        <v>43.093679999999999</v>
      </c>
      <c r="M223" s="9">
        <f t="shared" si="48"/>
        <v>43.093679999999999</v>
      </c>
      <c r="N223" s="3"/>
      <c r="O223" s="3"/>
      <c r="P223" s="9">
        <f t="shared" si="41"/>
        <v>43.093679999999999</v>
      </c>
      <c r="Q223" s="3"/>
      <c r="R223" s="9">
        <f t="shared" si="40"/>
        <v>43.093679999999999</v>
      </c>
      <c r="S223" s="9">
        <f t="shared" si="46"/>
        <v>43.093679999999999</v>
      </c>
      <c r="T223" s="3"/>
      <c r="U223" s="9">
        <f t="shared" si="44"/>
        <v>43.093679999999999</v>
      </c>
      <c r="V223" s="3"/>
      <c r="W223" s="9">
        <f t="shared" si="42"/>
        <v>43.093679999999999</v>
      </c>
    </row>
    <row r="224" spans="1:23" ht="60" customHeight="1">
      <c r="A224" s="10" t="s">
        <v>205</v>
      </c>
      <c r="B224" s="8" t="s">
        <v>208</v>
      </c>
      <c r="C224" s="5"/>
      <c r="D224" s="9">
        <v>830.85853999999995</v>
      </c>
      <c r="E224" s="3">
        <f>E225+E228</f>
        <v>0</v>
      </c>
      <c r="F224" s="9">
        <f t="shared" si="47"/>
        <v>830.85853999999995</v>
      </c>
      <c r="G224" s="3">
        <f>G225+G228</f>
        <v>0</v>
      </c>
      <c r="H224" s="9">
        <f t="shared" si="45"/>
        <v>830.85853999999995</v>
      </c>
      <c r="I224" s="9">
        <v>830.85853999999995</v>
      </c>
      <c r="J224" s="3">
        <f>J225+J228</f>
        <v>0</v>
      </c>
      <c r="K224" s="3">
        <f>K225+K228</f>
        <v>0</v>
      </c>
      <c r="L224" s="9">
        <f t="shared" si="43"/>
        <v>830.85853999999995</v>
      </c>
      <c r="M224" s="9">
        <f t="shared" si="48"/>
        <v>830.85853999999995</v>
      </c>
      <c r="N224" s="3">
        <f>N225+N228</f>
        <v>0</v>
      </c>
      <c r="O224" s="3">
        <f>O225+O228</f>
        <v>0</v>
      </c>
      <c r="P224" s="9">
        <f t="shared" si="41"/>
        <v>830.85853999999995</v>
      </c>
      <c r="Q224" s="3">
        <f>Q225+Q228</f>
        <v>0</v>
      </c>
      <c r="R224" s="9">
        <f t="shared" si="40"/>
        <v>830.85853999999995</v>
      </c>
      <c r="S224" s="9">
        <f t="shared" si="46"/>
        <v>830.85853999999995</v>
      </c>
      <c r="T224" s="3">
        <f>T225+T228</f>
        <v>0</v>
      </c>
      <c r="U224" s="9">
        <f t="shared" si="44"/>
        <v>830.85853999999995</v>
      </c>
      <c r="V224" s="3">
        <f>V225+V228</f>
        <v>0</v>
      </c>
      <c r="W224" s="9">
        <f t="shared" si="42"/>
        <v>830.85853999999995</v>
      </c>
    </row>
    <row r="225" spans="1:23" ht="52.5" customHeight="1">
      <c r="A225" s="11" t="s">
        <v>206</v>
      </c>
      <c r="B225" s="4" t="s">
        <v>209</v>
      </c>
      <c r="C225" s="5"/>
      <c r="D225" s="9">
        <v>830.85853999999995</v>
      </c>
      <c r="E225" s="3">
        <f>E226</f>
        <v>0</v>
      </c>
      <c r="F225" s="9">
        <f t="shared" si="47"/>
        <v>830.85853999999995</v>
      </c>
      <c r="G225" s="3">
        <f>G226</f>
        <v>0</v>
      </c>
      <c r="H225" s="9">
        <f t="shared" si="45"/>
        <v>830.85853999999995</v>
      </c>
      <c r="I225" s="9">
        <v>830.85853999999995</v>
      </c>
      <c r="J225" s="3">
        <f>J226</f>
        <v>0</v>
      </c>
      <c r="K225" s="3">
        <f>K226</f>
        <v>0</v>
      </c>
      <c r="L225" s="9">
        <f t="shared" si="43"/>
        <v>830.85853999999995</v>
      </c>
      <c r="M225" s="9">
        <f t="shared" si="48"/>
        <v>830.85853999999995</v>
      </c>
      <c r="N225" s="3">
        <f>N226</f>
        <v>0</v>
      </c>
      <c r="O225" s="3">
        <f>O226</f>
        <v>0</v>
      </c>
      <c r="P225" s="9">
        <f t="shared" si="41"/>
        <v>830.85853999999995</v>
      </c>
      <c r="Q225" s="3">
        <f>Q226</f>
        <v>0</v>
      </c>
      <c r="R225" s="9">
        <f t="shared" si="40"/>
        <v>830.85853999999995</v>
      </c>
      <c r="S225" s="9">
        <f t="shared" si="46"/>
        <v>830.85853999999995</v>
      </c>
      <c r="T225" s="3">
        <f>T226</f>
        <v>0</v>
      </c>
      <c r="U225" s="9">
        <f t="shared" si="44"/>
        <v>830.85853999999995</v>
      </c>
      <c r="V225" s="3">
        <f>V226</f>
        <v>0</v>
      </c>
      <c r="W225" s="9">
        <f t="shared" si="42"/>
        <v>830.85853999999995</v>
      </c>
    </row>
    <row r="226" spans="1:23" ht="44.25" customHeight="1">
      <c r="A226" s="11" t="s">
        <v>207</v>
      </c>
      <c r="B226" s="4" t="s">
        <v>210</v>
      </c>
      <c r="C226" s="5"/>
      <c r="D226" s="9">
        <v>830.85853999999995</v>
      </c>
      <c r="E226" s="3">
        <f>E227</f>
        <v>0</v>
      </c>
      <c r="F226" s="9">
        <f t="shared" si="47"/>
        <v>830.85853999999995</v>
      </c>
      <c r="G226" s="3">
        <f>G227</f>
        <v>0</v>
      </c>
      <c r="H226" s="9">
        <f t="shared" si="45"/>
        <v>830.85853999999995</v>
      </c>
      <c r="I226" s="9">
        <v>830.85853999999995</v>
      </c>
      <c r="J226" s="3">
        <f>J227</f>
        <v>0</v>
      </c>
      <c r="K226" s="3">
        <f>K227</f>
        <v>0</v>
      </c>
      <c r="L226" s="9">
        <f t="shared" si="43"/>
        <v>830.85853999999995</v>
      </c>
      <c r="M226" s="9">
        <f t="shared" si="48"/>
        <v>830.85853999999995</v>
      </c>
      <c r="N226" s="3">
        <f>N227</f>
        <v>0</v>
      </c>
      <c r="O226" s="3">
        <f>O227</f>
        <v>0</v>
      </c>
      <c r="P226" s="9">
        <f t="shared" si="41"/>
        <v>830.85853999999995</v>
      </c>
      <c r="Q226" s="3">
        <f>Q227</f>
        <v>0</v>
      </c>
      <c r="R226" s="9">
        <f t="shared" si="40"/>
        <v>830.85853999999995</v>
      </c>
      <c r="S226" s="9">
        <f t="shared" si="46"/>
        <v>830.85853999999995</v>
      </c>
      <c r="T226" s="3">
        <f>T227</f>
        <v>0</v>
      </c>
      <c r="U226" s="9">
        <f t="shared" si="44"/>
        <v>830.85853999999995</v>
      </c>
      <c r="V226" s="3">
        <f>V227</f>
        <v>0</v>
      </c>
      <c r="W226" s="9">
        <f t="shared" si="42"/>
        <v>830.85853999999995</v>
      </c>
    </row>
    <row r="227" spans="1:23" ht="47.25" customHeight="1">
      <c r="A227" s="1" t="s">
        <v>64</v>
      </c>
      <c r="B227" s="4" t="s">
        <v>210</v>
      </c>
      <c r="C227" s="5">
        <v>600</v>
      </c>
      <c r="D227" s="9">
        <v>830.85853999999995</v>
      </c>
      <c r="E227" s="3"/>
      <c r="F227" s="9">
        <f t="shared" si="47"/>
        <v>830.85853999999995</v>
      </c>
      <c r="G227" s="3"/>
      <c r="H227" s="9">
        <f t="shared" si="45"/>
        <v>830.85853999999995</v>
      </c>
      <c r="I227" s="9">
        <v>830.85853999999995</v>
      </c>
      <c r="J227" s="3"/>
      <c r="K227" s="3"/>
      <c r="L227" s="9">
        <f t="shared" si="43"/>
        <v>830.85853999999995</v>
      </c>
      <c r="M227" s="9">
        <f t="shared" si="48"/>
        <v>830.85853999999995</v>
      </c>
      <c r="N227" s="3"/>
      <c r="O227" s="3"/>
      <c r="P227" s="9">
        <f t="shared" si="41"/>
        <v>830.85853999999995</v>
      </c>
      <c r="Q227" s="3"/>
      <c r="R227" s="9">
        <f t="shared" si="40"/>
        <v>830.85853999999995</v>
      </c>
      <c r="S227" s="9">
        <f t="shared" si="46"/>
        <v>830.85853999999995</v>
      </c>
      <c r="T227" s="3"/>
      <c r="U227" s="9">
        <f t="shared" si="44"/>
        <v>830.85853999999995</v>
      </c>
      <c r="V227" s="3"/>
      <c r="W227" s="9">
        <f t="shared" si="42"/>
        <v>830.85853999999995</v>
      </c>
    </row>
    <row r="228" spans="1:23" ht="51" customHeight="1">
      <c r="A228" s="11" t="s">
        <v>211</v>
      </c>
      <c r="B228" s="4" t="s">
        <v>213</v>
      </c>
      <c r="C228" s="5"/>
      <c r="D228" s="9">
        <v>0</v>
      </c>
      <c r="E228" s="3">
        <f>E229</f>
        <v>0</v>
      </c>
      <c r="F228" s="9">
        <f t="shared" si="47"/>
        <v>0</v>
      </c>
      <c r="G228" s="3">
        <f>G229</f>
        <v>0</v>
      </c>
      <c r="H228" s="9">
        <f t="shared" si="45"/>
        <v>0</v>
      </c>
      <c r="I228" s="9">
        <v>0</v>
      </c>
      <c r="J228" s="3">
        <f>J229</f>
        <v>0</v>
      </c>
      <c r="K228" s="3">
        <f>K229</f>
        <v>0</v>
      </c>
      <c r="L228" s="9">
        <f t="shared" si="43"/>
        <v>0</v>
      </c>
      <c r="M228" s="9">
        <f t="shared" si="48"/>
        <v>0</v>
      </c>
      <c r="N228" s="3">
        <f>N229</f>
        <v>0</v>
      </c>
      <c r="O228" s="3">
        <f>O229</f>
        <v>0</v>
      </c>
      <c r="P228" s="9">
        <f t="shared" si="41"/>
        <v>0</v>
      </c>
      <c r="Q228" s="3">
        <f>Q229</f>
        <v>0</v>
      </c>
      <c r="R228" s="9">
        <f t="shared" si="40"/>
        <v>0</v>
      </c>
      <c r="S228" s="9">
        <f t="shared" si="46"/>
        <v>0</v>
      </c>
      <c r="T228" s="3">
        <f>T229</f>
        <v>0</v>
      </c>
      <c r="U228" s="9">
        <f t="shared" si="44"/>
        <v>0</v>
      </c>
      <c r="V228" s="3">
        <f>V229</f>
        <v>0</v>
      </c>
      <c r="W228" s="9">
        <f t="shared" si="42"/>
        <v>0</v>
      </c>
    </row>
    <row r="229" spans="1:23" ht="42.75" customHeight="1">
      <c r="A229" s="11" t="s">
        <v>212</v>
      </c>
      <c r="B229" s="4" t="s">
        <v>214</v>
      </c>
      <c r="C229" s="5"/>
      <c r="D229" s="9">
        <v>0</v>
      </c>
      <c r="E229" s="3">
        <f>E230</f>
        <v>0</v>
      </c>
      <c r="F229" s="9">
        <f t="shared" si="47"/>
        <v>0</v>
      </c>
      <c r="G229" s="3">
        <f>G230</f>
        <v>0</v>
      </c>
      <c r="H229" s="9">
        <f t="shared" si="45"/>
        <v>0</v>
      </c>
      <c r="I229" s="9">
        <v>0</v>
      </c>
      <c r="J229" s="3">
        <f>J230</f>
        <v>0</v>
      </c>
      <c r="K229" s="3">
        <f>K230</f>
        <v>0</v>
      </c>
      <c r="L229" s="9">
        <f t="shared" si="43"/>
        <v>0</v>
      </c>
      <c r="M229" s="9">
        <f t="shared" si="48"/>
        <v>0</v>
      </c>
      <c r="N229" s="3">
        <f>N230</f>
        <v>0</v>
      </c>
      <c r="O229" s="3">
        <f>O230</f>
        <v>0</v>
      </c>
      <c r="P229" s="9">
        <f t="shared" si="41"/>
        <v>0</v>
      </c>
      <c r="Q229" s="3">
        <f>Q230</f>
        <v>0</v>
      </c>
      <c r="R229" s="9">
        <f t="shared" si="40"/>
        <v>0</v>
      </c>
      <c r="S229" s="9">
        <f t="shared" si="46"/>
        <v>0</v>
      </c>
      <c r="T229" s="3">
        <f>T230</f>
        <v>0</v>
      </c>
      <c r="U229" s="9">
        <f t="shared" si="44"/>
        <v>0</v>
      </c>
      <c r="V229" s="3">
        <f>V230</f>
        <v>0</v>
      </c>
      <c r="W229" s="9">
        <f t="shared" si="42"/>
        <v>0</v>
      </c>
    </row>
    <row r="230" spans="1:23" ht="49.5" customHeight="1">
      <c r="A230" s="1" t="s">
        <v>64</v>
      </c>
      <c r="B230" s="4" t="s">
        <v>214</v>
      </c>
      <c r="C230" s="5">
        <v>600</v>
      </c>
      <c r="D230" s="9">
        <v>0</v>
      </c>
      <c r="E230" s="3"/>
      <c r="F230" s="9">
        <f t="shared" si="47"/>
        <v>0</v>
      </c>
      <c r="G230" s="3"/>
      <c r="H230" s="9">
        <f t="shared" si="45"/>
        <v>0</v>
      </c>
      <c r="I230" s="9">
        <v>0</v>
      </c>
      <c r="J230" s="3"/>
      <c r="K230" s="3"/>
      <c r="L230" s="9">
        <f t="shared" si="43"/>
        <v>0</v>
      </c>
      <c r="M230" s="9">
        <f t="shared" si="48"/>
        <v>0</v>
      </c>
      <c r="N230" s="3"/>
      <c r="O230" s="3"/>
      <c r="P230" s="9">
        <f t="shared" si="41"/>
        <v>0</v>
      </c>
      <c r="Q230" s="3"/>
      <c r="R230" s="9">
        <f t="shared" si="40"/>
        <v>0</v>
      </c>
      <c r="S230" s="9">
        <f t="shared" si="46"/>
        <v>0</v>
      </c>
      <c r="T230" s="3"/>
      <c r="U230" s="9">
        <f t="shared" si="44"/>
        <v>0</v>
      </c>
      <c r="V230" s="3"/>
      <c r="W230" s="9">
        <f t="shared" si="42"/>
        <v>0</v>
      </c>
    </row>
    <row r="231" spans="1:23" ht="47.25" customHeight="1">
      <c r="A231" s="10" t="s">
        <v>397</v>
      </c>
      <c r="B231" s="8" t="s">
        <v>398</v>
      </c>
      <c r="C231" s="5"/>
      <c r="D231" s="9">
        <v>3346.8065800000004</v>
      </c>
      <c r="E231" s="3">
        <f>E232</f>
        <v>0</v>
      </c>
      <c r="F231" s="9">
        <f t="shared" si="47"/>
        <v>3346.8065800000004</v>
      </c>
      <c r="G231" s="3">
        <f>G232</f>
        <v>0</v>
      </c>
      <c r="H231" s="9">
        <f t="shared" si="45"/>
        <v>3346.8065800000004</v>
      </c>
      <c r="I231" s="9">
        <v>3346.8065800000004</v>
      </c>
      <c r="J231" s="3">
        <f>J232</f>
        <v>0</v>
      </c>
      <c r="K231" s="3">
        <f>K232</f>
        <v>0</v>
      </c>
      <c r="L231" s="9">
        <f t="shared" si="43"/>
        <v>3346.8065800000004</v>
      </c>
      <c r="M231" s="9">
        <f t="shared" si="48"/>
        <v>3346.8065800000004</v>
      </c>
      <c r="N231" s="3">
        <f>N232</f>
        <v>0</v>
      </c>
      <c r="O231" s="3">
        <f>O232</f>
        <v>0</v>
      </c>
      <c r="P231" s="9">
        <f t="shared" si="41"/>
        <v>3346.8065800000004</v>
      </c>
      <c r="Q231" s="3">
        <f>Q232</f>
        <v>0</v>
      </c>
      <c r="R231" s="9">
        <f t="shared" si="40"/>
        <v>3346.8065800000004</v>
      </c>
      <c r="S231" s="9">
        <f t="shared" si="46"/>
        <v>3346.8065800000004</v>
      </c>
      <c r="T231" s="3">
        <f>T232</f>
        <v>0</v>
      </c>
      <c r="U231" s="9">
        <f t="shared" si="44"/>
        <v>3346.8065800000004</v>
      </c>
      <c r="V231" s="3">
        <f>V232</f>
        <v>0</v>
      </c>
      <c r="W231" s="9">
        <f t="shared" si="42"/>
        <v>3346.8065800000004</v>
      </c>
    </row>
    <row r="232" spans="1:23" ht="47.25" customHeight="1">
      <c r="A232" s="10" t="s">
        <v>399</v>
      </c>
      <c r="B232" s="8" t="s">
        <v>400</v>
      </c>
      <c r="C232" s="5"/>
      <c r="D232" s="9">
        <v>3346.8065800000004</v>
      </c>
      <c r="E232" s="3">
        <f>E233+E235+E237+E239+E241</f>
        <v>0</v>
      </c>
      <c r="F232" s="9">
        <f t="shared" si="47"/>
        <v>3346.8065800000004</v>
      </c>
      <c r="G232" s="3">
        <f>G233+G235+G237+G239+G241</f>
        <v>0</v>
      </c>
      <c r="H232" s="9">
        <f t="shared" si="45"/>
        <v>3346.8065800000004</v>
      </c>
      <c r="I232" s="9">
        <v>3346.8065800000004</v>
      </c>
      <c r="J232" s="3">
        <f>J233+J235+J237+J239+J241</f>
        <v>0</v>
      </c>
      <c r="K232" s="3">
        <f>K233+K235+K237+K239+K241</f>
        <v>0</v>
      </c>
      <c r="L232" s="9">
        <f t="shared" si="43"/>
        <v>3346.8065800000004</v>
      </c>
      <c r="M232" s="9">
        <f t="shared" si="48"/>
        <v>3346.8065800000004</v>
      </c>
      <c r="N232" s="3">
        <f>N233+N235+N237+N239+N241</f>
        <v>0</v>
      </c>
      <c r="O232" s="3">
        <f>O233+O235+O237+O239+O241</f>
        <v>0</v>
      </c>
      <c r="P232" s="9">
        <f t="shared" si="41"/>
        <v>3346.8065800000004</v>
      </c>
      <c r="Q232" s="3">
        <f>Q233+Q235+Q237+Q239+Q241</f>
        <v>0</v>
      </c>
      <c r="R232" s="9">
        <f t="shared" si="40"/>
        <v>3346.8065800000004</v>
      </c>
      <c r="S232" s="9">
        <f t="shared" si="46"/>
        <v>3346.8065800000004</v>
      </c>
      <c r="T232" s="3">
        <f>T233+T235+T237+T239+T241</f>
        <v>0</v>
      </c>
      <c r="U232" s="9">
        <f t="shared" si="44"/>
        <v>3346.8065800000004</v>
      </c>
      <c r="V232" s="3">
        <f>V233+V235+V237+V239+V241</f>
        <v>0</v>
      </c>
      <c r="W232" s="9">
        <f t="shared" si="42"/>
        <v>3346.8065800000004</v>
      </c>
    </row>
    <row r="233" spans="1:23" ht="47.25" customHeight="1">
      <c r="A233" s="1" t="s">
        <v>275</v>
      </c>
      <c r="B233" s="4" t="s">
        <v>401</v>
      </c>
      <c r="C233" s="5"/>
      <c r="D233" s="9">
        <v>3146.8065799999999</v>
      </c>
      <c r="E233" s="3">
        <f>E234</f>
        <v>0</v>
      </c>
      <c r="F233" s="9">
        <f t="shared" si="47"/>
        <v>3146.8065799999999</v>
      </c>
      <c r="G233" s="3">
        <f>G234</f>
        <v>0</v>
      </c>
      <c r="H233" s="9">
        <f t="shared" si="45"/>
        <v>3146.8065799999999</v>
      </c>
      <c r="I233" s="9">
        <v>3146.8065799999999</v>
      </c>
      <c r="J233" s="3">
        <f>J234</f>
        <v>0</v>
      </c>
      <c r="K233" s="3">
        <f>K234</f>
        <v>0</v>
      </c>
      <c r="L233" s="9">
        <f t="shared" si="43"/>
        <v>3146.8065799999999</v>
      </c>
      <c r="M233" s="9">
        <f t="shared" si="48"/>
        <v>3146.8065799999999</v>
      </c>
      <c r="N233" s="3">
        <f>N234</f>
        <v>0</v>
      </c>
      <c r="O233" s="3">
        <f>O234</f>
        <v>0</v>
      </c>
      <c r="P233" s="9">
        <f t="shared" si="41"/>
        <v>3146.8065799999999</v>
      </c>
      <c r="Q233" s="3">
        <f>Q234</f>
        <v>0</v>
      </c>
      <c r="R233" s="9">
        <f t="shared" si="40"/>
        <v>3146.8065799999999</v>
      </c>
      <c r="S233" s="9">
        <f t="shared" si="46"/>
        <v>3146.8065799999999</v>
      </c>
      <c r="T233" s="3">
        <f>T234</f>
        <v>0</v>
      </c>
      <c r="U233" s="9">
        <f t="shared" si="44"/>
        <v>3146.8065799999999</v>
      </c>
      <c r="V233" s="3">
        <f>V234</f>
        <v>0</v>
      </c>
      <c r="W233" s="9">
        <f t="shared" si="42"/>
        <v>3146.8065799999999</v>
      </c>
    </row>
    <row r="234" spans="1:23" ht="47.25" customHeight="1">
      <c r="A234" s="1" t="s">
        <v>64</v>
      </c>
      <c r="B234" s="4" t="s">
        <v>401</v>
      </c>
      <c r="C234" s="5">
        <v>600</v>
      </c>
      <c r="D234" s="9">
        <v>3146.8065799999999</v>
      </c>
      <c r="E234" s="3"/>
      <c r="F234" s="9">
        <f t="shared" si="47"/>
        <v>3146.8065799999999</v>
      </c>
      <c r="G234" s="3"/>
      <c r="H234" s="9">
        <f t="shared" si="45"/>
        <v>3146.8065799999999</v>
      </c>
      <c r="I234" s="9">
        <v>3146.8065799999999</v>
      </c>
      <c r="J234" s="3"/>
      <c r="K234" s="3"/>
      <c r="L234" s="9">
        <f t="shared" si="43"/>
        <v>3146.8065799999999</v>
      </c>
      <c r="M234" s="9">
        <f t="shared" si="48"/>
        <v>3146.8065799999999</v>
      </c>
      <c r="N234" s="3"/>
      <c r="O234" s="3"/>
      <c r="P234" s="9">
        <f t="shared" si="41"/>
        <v>3146.8065799999999</v>
      </c>
      <c r="Q234" s="3"/>
      <c r="R234" s="9">
        <f t="shared" si="40"/>
        <v>3146.8065799999999</v>
      </c>
      <c r="S234" s="9">
        <f t="shared" si="46"/>
        <v>3146.8065799999999</v>
      </c>
      <c r="T234" s="3"/>
      <c r="U234" s="9">
        <f t="shared" si="44"/>
        <v>3146.8065799999999</v>
      </c>
      <c r="V234" s="3"/>
      <c r="W234" s="9">
        <f t="shared" si="42"/>
        <v>3146.8065799999999</v>
      </c>
    </row>
    <row r="235" spans="1:23" ht="82.5" customHeight="1">
      <c r="A235" s="1" t="s">
        <v>284</v>
      </c>
      <c r="B235" s="14" t="s">
        <v>402</v>
      </c>
      <c r="C235" s="5"/>
      <c r="D235" s="9">
        <v>200</v>
      </c>
      <c r="E235" s="3">
        <f>E236</f>
        <v>0</v>
      </c>
      <c r="F235" s="9">
        <f t="shared" si="47"/>
        <v>200</v>
      </c>
      <c r="G235" s="3">
        <f>G236</f>
        <v>0</v>
      </c>
      <c r="H235" s="9">
        <f t="shared" si="45"/>
        <v>200</v>
      </c>
      <c r="I235" s="9">
        <v>200</v>
      </c>
      <c r="J235" s="3">
        <f>J236</f>
        <v>0</v>
      </c>
      <c r="K235" s="3">
        <f>K236</f>
        <v>0</v>
      </c>
      <c r="L235" s="9">
        <f t="shared" si="43"/>
        <v>200</v>
      </c>
      <c r="M235" s="9">
        <f t="shared" si="48"/>
        <v>200</v>
      </c>
      <c r="N235" s="3">
        <f>N236</f>
        <v>0</v>
      </c>
      <c r="O235" s="3">
        <f>O236</f>
        <v>0</v>
      </c>
      <c r="P235" s="9">
        <f t="shared" si="41"/>
        <v>200</v>
      </c>
      <c r="Q235" s="3">
        <f>Q236</f>
        <v>0</v>
      </c>
      <c r="R235" s="9">
        <f t="shared" si="40"/>
        <v>200</v>
      </c>
      <c r="S235" s="9">
        <f t="shared" si="46"/>
        <v>200</v>
      </c>
      <c r="T235" s="3">
        <f>T236</f>
        <v>0</v>
      </c>
      <c r="U235" s="9">
        <f t="shared" si="44"/>
        <v>200</v>
      </c>
      <c r="V235" s="3">
        <f>V236</f>
        <v>0</v>
      </c>
      <c r="W235" s="9">
        <f t="shared" si="42"/>
        <v>200</v>
      </c>
    </row>
    <row r="236" spans="1:23" ht="47.25" customHeight="1">
      <c r="A236" s="1" t="s">
        <v>64</v>
      </c>
      <c r="B236" s="14" t="s">
        <v>402</v>
      </c>
      <c r="C236" s="5">
        <v>600</v>
      </c>
      <c r="D236" s="9">
        <v>200</v>
      </c>
      <c r="E236" s="3"/>
      <c r="F236" s="9">
        <f t="shared" si="47"/>
        <v>200</v>
      </c>
      <c r="G236" s="3"/>
      <c r="H236" s="9">
        <f t="shared" si="45"/>
        <v>200</v>
      </c>
      <c r="I236" s="9">
        <v>200</v>
      </c>
      <c r="J236" s="3"/>
      <c r="K236" s="3"/>
      <c r="L236" s="9">
        <f t="shared" si="43"/>
        <v>200</v>
      </c>
      <c r="M236" s="9">
        <f t="shared" si="48"/>
        <v>200</v>
      </c>
      <c r="N236" s="3"/>
      <c r="O236" s="3"/>
      <c r="P236" s="9">
        <f t="shared" si="41"/>
        <v>200</v>
      </c>
      <c r="Q236" s="3"/>
      <c r="R236" s="9">
        <f t="shared" si="40"/>
        <v>200</v>
      </c>
      <c r="S236" s="9">
        <f t="shared" si="46"/>
        <v>200</v>
      </c>
      <c r="T236" s="3"/>
      <c r="U236" s="9">
        <f t="shared" si="44"/>
        <v>200</v>
      </c>
      <c r="V236" s="3"/>
      <c r="W236" s="9">
        <f t="shared" si="42"/>
        <v>200</v>
      </c>
    </row>
    <row r="237" spans="1:23" ht="87.75" customHeight="1">
      <c r="A237" s="13" t="s">
        <v>283</v>
      </c>
      <c r="B237" s="14" t="s">
        <v>449</v>
      </c>
      <c r="C237" s="5"/>
      <c r="D237" s="9">
        <v>0</v>
      </c>
      <c r="E237" s="3">
        <f>E238</f>
        <v>0</v>
      </c>
      <c r="F237" s="9">
        <f t="shared" si="47"/>
        <v>0</v>
      </c>
      <c r="G237" s="3">
        <f>G238</f>
        <v>0</v>
      </c>
      <c r="H237" s="9">
        <f t="shared" si="45"/>
        <v>0</v>
      </c>
      <c r="I237" s="9">
        <v>0</v>
      </c>
      <c r="J237" s="3">
        <f>J238</f>
        <v>0</v>
      </c>
      <c r="K237" s="3">
        <f>K238</f>
        <v>0</v>
      </c>
      <c r="L237" s="9">
        <f t="shared" si="43"/>
        <v>0</v>
      </c>
      <c r="M237" s="9">
        <f t="shared" si="48"/>
        <v>0</v>
      </c>
      <c r="N237" s="3">
        <f>N238</f>
        <v>0</v>
      </c>
      <c r="O237" s="3">
        <f>O238</f>
        <v>0</v>
      </c>
      <c r="P237" s="9">
        <f t="shared" si="41"/>
        <v>0</v>
      </c>
      <c r="Q237" s="3">
        <f>Q238</f>
        <v>0</v>
      </c>
      <c r="R237" s="9">
        <f t="shared" si="40"/>
        <v>0</v>
      </c>
      <c r="S237" s="9">
        <f t="shared" si="46"/>
        <v>0</v>
      </c>
      <c r="T237" s="3">
        <f>T238</f>
        <v>0</v>
      </c>
      <c r="U237" s="9">
        <f t="shared" si="44"/>
        <v>0</v>
      </c>
      <c r="V237" s="3">
        <f>V238</f>
        <v>0</v>
      </c>
      <c r="W237" s="9">
        <f t="shared" si="42"/>
        <v>0</v>
      </c>
    </row>
    <row r="238" spans="1:23" ht="47.25" customHeight="1">
      <c r="A238" s="13" t="s">
        <v>64</v>
      </c>
      <c r="B238" s="14" t="s">
        <v>449</v>
      </c>
      <c r="C238" s="5">
        <v>600</v>
      </c>
      <c r="D238" s="9">
        <v>0</v>
      </c>
      <c r="E238" s="3"/>
      <c r="F238" s="9">
        <f t="shared" si="47"/>
        <v>0</v>
      </c>
      <c r="G238" s="3"/>
      <c r="H238" s="9">
        <f t="shared" si="45"/>
        <v>0</v>
      </c>
      <c r="I238" s="9">
        <v>0</v>
      </c>
      <c r="J238" s="3"/>
      <c r="K238" s="3"/>
      <c r="L238" s="9">
        <f t="shared" si="43"/>
        <v>0</v>
      </c>
      <c r="M238" s="9">
        <f t="shared" si="48"/>
        <v>0</v>
      </c>
      <c r="N238" s="3"/>
      <c r="O238" s="3"/>
      <c r="P238" s="9">
        <f t="shared" si="41"/>
        <v>0</v>
      </c>
      <c r="Q238" s="3"/>
      <c r="R238" s="9">
        <f t="shared" si="40"/>
        <v>0</v>
      </c>
      <c r="S238" s="9">
        <f t="shared" si="46"/>
        <v>0</v>
      </c>
      <c r="T238" s="3"/>
      <c r="U238" s="9">
        <f t="shared" si="44"/>
        <v>0</v>
      </c>
      <c r="V238" s="3"/>
      <c r="W238" s="9">
        <f t="shared" si="42"/>
        <v>0</v>
      </c>
    </row>
    <row r="239" spans="1:23" ht="53.25" customHeight="1">
      <c r="A239" s="13" t="s">
        <v>450</v>
      </c>
      <c r="B239" s="14" t="s">
        <v>469</v>
      </c>
      <c r="C239" s="5"/>
      <c r="D239" s="9">
        <v>0</v>
      </c>
      <c r="E239" s="3">
        <f>E240</f>
        <v>0</v>
      </c>
      <c r="F239" s="9">
        <f t="shared" si="47"/>
        <v>0</v>
      </c>
      <c r="G239" s="3">
        <f>G240</f>
        <v>0</v>
      </c>
      <c r="H239" s="9">
        <f t="shared" si="45"/>
        <v>0</v>
      </c>
      <c r="I239" s="9">
        <v>0</v>
      </c>
      <c r="J239" s="3">
        <f>J240</f>
        <v>0</v>
      </c>
      <c r="K239" s="3">
        <f>K240</f>
        <v>0</v>
      </c>
      <c r="L239" s="9">
        <f t="shared" si="43"/>
        <v>0</v>
      </c>
      <c r="M239" s="9">
        <f t="shared" si="48"/>
        <v>0</v>
      </c>
      <c r="N239" s="3">
        <f>N240</f>
        <v>0</v>
      </c>
      <c r="O239" s="3">
        <f>O240</f>
        <v>0</v>
      </c>
      <c r="P239" s="9">
        <f t="shared" si="41"/>
        <v>0</v>
      </c>
      <c r="Q239" s="3">
        <f>Q240</f>
        <v>0</v>
      </c>
      <c r="R239" s="9">
        <f t="shared" si="40"/>
        <v>0</v>
      </c>
      <c r="S239" s="9">
        <f t="shared" si="46"/>
        <v>0</v>
      </c>
      <c r="T239" s="3">
        <f>T240</f>
        <v>0</v>
      </c>
      <c r="U239" s="9">
        <f t="shared" si="44"/>
        <v>0</v>
      </c>
      <c r="V239" s="3">
        <f>V240</f>
        <v>0</v>
      </c>
      <c r="W239" s="9">
        <f t="shared" si="42"/>
        <v>0</v>
      </c>
    </row>
    <row r="240" spans="1:23" ht="47.25" customHeight="1">
      <c r="A240" s="13" t="s">
        <v>64</v>
      </c>
      <c r="B240" s="14" t="s">
        <v>469</v>
      </c>
      <c r="C240" s="5">
        <v>600</v>
      </c>
      <c r="D240" s="9">
        <v>0</v>
      </c>
      <c r="E240" s="3"/>
      <c r="F240" s="9">
        <f t="shared" si="47"/>
        <v>0</v>
      </c>
      <c r="G240" s="3"/>
      <c r="H240" s="9">
        <f t="shared" si="45"/>
        <v>0</v>
      </c>
      <c r="I240" s="9">
        <v>0</v>
      </c>
      <c r="J240" s="3"/>
      <c r="K240" s="3"/>
      <c r="L240" s="9">
        <f t="shared" si="43"/>
        <v>0</v>
      </c>
      <c r="M240" s="9">
        <f t="shared" si="48"/>
        <v>0</v>
      </c>
      <c r="N240" s="3"/>
      <c r="O240" s="3"/>
      <c r="P240" s="9">
        <f t="shared" si="41"/>
        <v>0</v>
      </c>
      <c r="Q240" s="3"/>
      <c r="R240" s="9">
        <f t="shared" si="40"/>
        <v>0</v>
      </c>
      <c r="S240" s="9">
        <f t="shared" si="46"/>
        <v>0</v>
      </c>
      <c r="T240" s="3"/>
      <c r="U240" s="9">
        <f t="shared" si="44"/>
        <v>0</v>
      </c>
      <c r="V240" s="3"/>
      <c r="W240" s="9">
        <f t="shared" si="42"/>
        <v>0</v>
      </c>
    </row>
    <row r="241" spans="1:23" ht="108" customHeight="1">
      <c r="A241" s="13" t="s">
        <v>502</v>
      </c>
      <c r="B241" s="4" t="s">
        <v>503</v>
      </c>
      <c r="C241" s="5"/>
      <c r="D241" s="9">
        <v>0</v>
      </c>
      <c r="E241" s="3">
        <f>E242</f>
        <v>0</v>
      </c>
      <c r="F241" s="9">
        <f t="shared" si="47"/>
        <v>0</v>
      </c>
      <c r="G241" s="3">
        <f>G242</f>
        <v>0</v>
      </c>
      <c r="H241" s="9">
        <f t="shared" si="45"/>
        <v>0</v>
      </c>
      <c r="I241" s="9">
        <v>0</v>
      </c>
      <c r="J241" s="3">
        <f>J242</f>
        <v>0</v>
      </c>
      <c r="K241" s="3">
        <f>K242</f>
        <v>0</v>
      </c>
      <c r="L241" s="9">
        <f t="shared" si="43"/>
        <v>0</v>
      </c>
      <c r="M241" s="9">
        <f t="shared" si="48"/>
        <v>0</v>
      </c>
      <c r="N241" s="3">
        <f>N242</f>
        <v>0</v>
      </c>
      <c r="O241" s="3">
        <f>O242</f>
        <v>0</v>
      </c>
      <c r="P241" s="9">
        <f t="shared" si="41"/>
        <v>0</v>
      </c>
      <c r="Q241" s="3">
        <f>Q242</f>
        <v>0</v>
      </c>
      <c r="R241" s="9">
        <f t="shared" si="40"/>
        <v>0</v>
      </c>
      <c r="S241" s="9">
        <f t="shared" si="46"/>
        <v>0</v>
      </c>
      <c r="T241" s="3">
        <f>T242</f>
        <v>0</v>
      </c>
      <c r="U241" s="9">
        <f t="shared" si="44"/>
        <v>0</v>
      </c>
      <c r="V241" s="3">
        <f>V242</f>
        <v>0</v>
      </c>
      <c r="W241" s="9">
        <f t="shared" si="42"/>
        <v>0</v>
      </c>
    </row>
    <row r="242" spans="1:23" ht="47.25" customHeight="1">
      <c r="A242" s="1" t="s">
        <v>64</v>
      </c>
      <c r="B242" s="4" t="s">
        <v>503</v>
      </c>
      <c r="C242" s="5">
        <v>600</v>
      </c>
      <c r="D242" s="9">
        <v>0</v>
      </c>
      <c r="E242" s="3"/>
      <c r="F242" s="9">
        <f t="shared" si="47"/>
        <v>0</v>
      </c>
      <c r="G242" s="3"/>
      <c r="H242" s="9">
        <f t="shared" si="45"/>
        <v>0</v>
      </c>
      <c r="I242" s="9">
        <v>0</v>
      </c>
      <c r="J242" s="3"/>
      <c r="K242" s="3"/>
      <c r="L242" s="9">
        <f t="shared" si="43"/>
        <v>0</v>
      </c>
      <c r="M242" s="9">
        <f t="shared" si="48"/>
        <v>0</v>
      </c>
      <c r="N242" s="3"/>
      <c r="O242" s="3"/>
      <c r="P242" s="9">
        <f t="shared" si="41"/>
        <v>0</v>
      </c>
      <c r="Q242" s="3"/>
      <c r="R242" s="9">
        <f t="shared" si="40"/>
        <v>0</v>
      </c>
      <c r="S242" s="9">
        <f t="shared" si="46"/>
        <v>0</v>
      </c>
      <c r="T242" s="3"/>
      <c r="U242" s="9">
        <f t="shared" si="44"/>
        <v>0</v>
      </c>
      <c r="V242" s="3"/>
      <c r="W242" s="9">
        <f t="shared" si="42"/>
        <v>0</v>
      </c>
    </row>
    <row r="243" spans="1:23" ht="93.75" customHeight="1">
      <c r="A243" s="7" t="s">
        <v>5</v>
      </c>
      <c r="B243" s="8" t="s">
        <v>103</v>
      </c>
      <c r="C243" s="5"/>
      <c r="D243" s="9">
        <v>1193</v>
      </c>
      <c r="E243" s="3">
        <f>E244</f>
        <v>0</v>
      </c>
      <c r="F243" s="9">
        <f t="shared" si="47"/>
        <v>1193</v>
      </c>
      <c r="G243" s="3">
        <f>G244</f>
        <v>0</v>
      </c>
      <c r="H243" s="9">
        <f t="shared" si="45"/>
        <v>1193</v>
      </c>
      <c r="I243" s="9">
        <v>1193</v>
      </c>
      <c r="J243" s="3">
        <f>J244</f>
        <v>0</v>
      </c>
      <c r="K243" s="3">
        <f>K244</f>
        <v>0</v>
      </c>
      <c r="L243" s="9">
        <f t="shared" si="43"/>
        <v>1193</v>
      </c>
      <c r="M243" s="9">
        <f t="shared" si="48"/>
        <v>1193</v>
      </c>
      <c r="N243" s="3">
        <f>N244</f>
        <v>0</v>
      </c>
      <c r="O243" s="3">
        <f>O244</f>
        <v>0</v>
      </c>
      <c r="P243" s="9">
        <f t="shared" si="41"/>
        <v>1193</v>
      </c>
      <c r="Q243" s="3">
        <f>Q244</f>
        <v>0</v>
      </c>
      <c r="R243" s="9">
        <f t="shared" si="40"/>
        <v>1193</v>
      </c>
      <c r="S243" s="9">
        <f t="shared" si="46"/>
        <v>1193</v>
      </c>
      <c r="T243" s="3">
        <f>T244</f>
        <v>0</v>
      </c>
      <c r="U243" s="9">
        <f t="shared" si="44"/>
        <v>1193</v>
      </c>
      <c r="V243" s="3">
        <f>V244</f>
        <v>0</v>
      </c>
      <c r="W243" s="9">
        <f t="shared" si="42"/>
        <v>1193</v>
      </c>
    </row>
    <row r="244" spans="1:23" ht="72" customHeight="1">
      <c r="A244" s="16" t="s">
        <v>104</v>
      </c>
      <c r="B244" s="8" t="s">
        <v>107</v>
      </c>
      <c r="C244" s="5"/>
      <c r="D244" s="9">
        <v>1193</v>
      </c>
      <c r="E244" s="3">
        <f>E245+E249+E254</f>
        <v>0</v>
      </c>
      <c r="F244" s="9">
        <f t="shared" si="47"/>
        <v>1193</v>
      </c>
      <c r="G244" s="3">
        <f>G245+G249+G254</f>
        <v>0</v>
      </c>
      <c r="H244" s="9">
        <f t="shared" si="45"/>
        <v>1193</v>
      </c>
      <c r="I244" s="9">
        <v>1193</v>
      </c>
      <c r="J244" s="3">
        <f>J245+J249+J254</f>
        <v>0</v>
      </c>
      <c r="K244" s="3">
        <f>K245+K249+K254</f>
        <v>0</v>
      </c>
      <c r="L244" s="9">
        <f t="shared" si="43"/>
        <v>1193</v>
      </c>
      <c r="M244" s="9">
        <f t="shared" si="48"/>
        <v>1193</v>
      </c>
      <c r="N244" s="3">
        <f>N245+N249+N254</f>
        <v>0</v>
      </c>
      <c r="O244" s="3">
        <f>O245+O249+O254</f>
        <v>0</v>
      </c>
      <c r="P244" s="9">
        <f t="shared" si="41"/>
        <v>1193</v>
      </c>
      <c r="Q244" s="3">
        <f>Q245+Q249+Q254</f>
        <v>0</v>
      </c>
      <c r="R244" s="9">
        <f t="shared" si="40"/>
        <v>1193</v>
      </c>
      <c r="S244" s="9">
        <f t="shared" si="46"/>
        <v>1193</v>
      </c>
      <c r="T244" s="3">
        <f>T245+T249+T254</f>
        <v>0</v>
      </c>
      <c r="U244" s="9">
        <f t="shared" si="44"/>
        <v>1193</v>
      </c>
      <c r="V244" s="3">
        <f>V245+V249+V254</f>
        <v>0</v>
      </c>
      <c r="W244" s="9">
        <f t="shared" si="42"/>
        <v>1193</v>
      </c>
    </row>
    <row r="245" spans="1:23" ht="59.25" customHeight="1">
      <c r="A245" s="11" t="s">
        <v>105</v>
      </c>
      <c r="B245" s="4" t="s">
        <v>108</v>
      </c>
      <c r="C245" s="5"/>
      <c r="D245" s="9">
        <v>454.05</v>
      </c>
      <c r="E245" s="3">
        <f>E246</f>
        <v>0</v>
      </c>
      <c r="F245" s="9">
        <f t="shared" si="47"/>
        <v>454.05</v>
      </c>
      <c r="G245" s="3">
        <f>G246</f>
        <v>0</v>
      </c>
      <c r="H245" s="9">
        <f t="shared" si="45"/>
        <v>454.05</v>
      </c>
      <c r="I245" s="9">
        <v>454.05</v>
      </c>
      <c r="J245" s="3">
        <f>J246</f>
        <v>0</v>
      </c>
      <c r="K245" s="3">
        <f>K246</f>
        <v>0</v>
      </c>
      <c r="L245" s="9">
        <f t="shared" si="43"/>
        <v>454.05</v>
      </c>
      <c r="M245" s="9">
        <f t="shared" si="48"/>
        <v>454.05</v>
      </c>
      <c r="N245" s="3">
        <f>N246</f>
        <v>0</v>
      </c>
      <c r="O245" s="3">
        <f>O246</f>
        <v>0</v>
      </c>
      <c r="P245" s="9">
        <f t="shared" si="41"/>
        <v>454.05</v>
      </c>
      <c r="Q245" s="3">
        <f>Q246</f>
        <v>0</v>
      </c>
      <c r="R245" s="9">
        <f t="shared" si="40"/>
        <v>454.05</v>
      </c>
      <c r="S245" s="9">
        <f t="shared" si="46"/>
        <v>454.05</v>
      </c>
      <c r="T245" s="3">
        <f>T246</f>
        <v>0</v>
      </c>
      <c r="U245" s="9">
        <f t="shared" si="44"/>
        <v>454.05</v>
      </c>
      <c r="V245" s="3">
        <f>V246</f>
        <v>0</v>
      </c>
      <c r="W245" s="9">
        <f t="shared" si="42"/>
        <v>454.05</v>
      </c>
    </row>
    <row r="246" spans="1:23" ht="51.75" customHeight="1">
      <c r="A246" s="1" t="s">
        <v>106</v>
      </c>
      <c r="B246" s="4" t="s">
        <v>109</v>
      </c>
      <c r="C246" s="5"/>
      <c r="D246" s="9">
        <v>454.05</v>
      </c>
      <c r="E246" s="3">
        <f>E247+E248</f>
        <v>0</v>
      </c>
      <c r="F246" s="9">
        <f t="shared" si="47"/>
        <v>454.05</v>
      </c>
      <c r="G246" s="3">
        <f>G247+G248</f>
        <v>0</v>
      </c>
      <c r="H246" s="9">
        <f t="shared" si="45"/>
        <v>454.05</v>
      </c>
      <c r="I246" s="9">
        <v>454.05</v>
      </c>
      <c r="J246" s="3">
        <f>J247+J248</f>
        <v>0</v>
      </c>
      <c r="K246" s="3">
        <f>K247+K248</f>
        <v>0</v>
      </c>
      <c r="L246" s="9">
        <f t="shared" si="43"/>
        <v>454.05</v>
      </c>
      <c r="M246" s="9">
        <f t="shared" si="48"/>
        <v>454.05</v>
      </c>
      <c r="N246" s="3">
        <f>N247+N248</f>
        <v>0</v>
      </c>
      <c r="O246" s="3">
        <f>O247+O248</f>
        <v>0</v>
      </c>
      <c r="P246" s="9">
        <f t="shared" si="41"/>
        <v>454.05</v>
      </c>
      <c r="Q246" s="3">
        <f>Q247+Q248</f>
        <v>0</v>
      </c>
      <c r="R246" s="9">
        <f t="shared" si="40"/>
        <v>454.05</v>
      </c>
      <c r="S246" s="9">
        <f t="shared" si="46"/>
        <v>454.05</v>
      </c>
      <c r="T246" s="3">
        <f>T247+T248</f>
        <v>0</v>
      </c>
      <c r="U246" s="9">
        <f t="shared" si="44"/>
        <v>454.05</v>
      </c>
      <c r="V246" s="3">
        <f>V247+V248</f>
        <v>0</v>
      </c>
      <c r="W246" s="9">
        <f t="shared" si="42"/>
        <v>454.05</v>
      </c>
    </row>
    <row r="247" spans="1:23" ht="86.25" customHeight="1">
      <c r="A247" s="1" t="s">
        <v>110</v>
      </c>
      <c r="B247" s="4" t="s">
        <v>109</v>
      </c>
      <c r="C247" s="5">
        <v>100</v>
      </c>
      <c r="D247" s="9">
        <v>339.05</v>
      </c>
      <c r="E247" s="3"/>
      <c r="F247" s="9">
        <f t="shared" si="47"/>
        <v>339.05</v>
      </c>
      <c r="G247" s="3"/>
      <c r="H247" s="9">
        <f t="shared" si="45"/>
        <v>339.05</v>
      </c>
      <c r="I247" s="9">
        <v>339.05</v>
      </c>
      <c r="J247" s="3"/>
      <c r="K247" s="3"/>
      <c r="L247" s="9">
        <f t="shared" si="43"/>
        <v>339.05</v>
      </c>
      <c r="M247" s="9">
        <f t="shared" si="48"/>
        <v>339.05</v>
      </c>
      <c r="N247" s="3"/>
      <c r="O247" s="3"/>
      <c r="P247" s="9">
        <f t="shared" si="41"/>
        <v>339.05</v>
      </c>
      <c r="Q247" s="3"/>
      <c r="R247" s="9">
        <f t="shared" si="40"/>
        <v>339.05</v>
      </c>
      <c r="S247" s="9">
        <f t="shared" si="46"/>
        <v>339.05</v>
      </c>
      <c r="T247" s="3"/>
      <c r="U247" s="9">
        <f t="shared" si="44"/>
        <v>339.05</v>
      </c>
      <c r="V247" s="3"/>
      <c r="W247" s="9">
        <f t="shared" si="42"/>
        <v>339.05</v>
      </c>
    </row>
    <row r="248" spans="1:23" ht="48.75" customHeight="1">
      <c r="A248" s="1" t="s">
        <v>35</v>
      </c>
      <c r="B248" s="4" t="s">
        <v>109</v>
      </c>
      <c r="C248" s="5">
        <v>200</v>
      </c>
      <c r="D248" s="9">
        <v>115</v>
      </c>
      <c r="E248" s="3"/>
      <c r="F248" s="9">
        <f t="shared" si="47"/>
        <v>115</v>
      </c>
      <c r="G248" s="3"/>
      <c r="H248" s="9">
        <f t="shared" si="45"/>
        <v>115</v>
      </c>
      <c r="I248" s="9">
        <v>115</v>
      </c>
      <c r="J248" s="3"/>
      <c r="K248" s="3"/>
      <c r="L248" s="9">
        <f t="shared" si="43"/>
        <v>115</v>
      </c>
      <c r="M248" s="9">
        <f t="shared" si="48"/>
        <v>115</v>
      </c>
      <c r="N248" s="3"/>
      <c r="O248" s="3"/>
      <c r="P248" s="9">
        <f t="shared" si="41"/>
        <v>115</v>
      </c>
      <c r="Q248" s="3"/>
      <c r="R248" s="9">
        <f t="shared" si="40"/>
        <v>115</v>
      </c>
      <c r="S248" s="9">
        <f t="shared" si="46"/>
        <v>115</v>
      </c>
      <c r="T248" s="3"/>
      <c r="U248" s="9">
        <f t="shared" si="44"/>
        <v>115</v>
      </c>
      <c r="V248" s="3"/>
      <c r="W248" s="9">
        <f t="shared" si="42"/>
        <v>115</v>
      </c>
    </row>
    <row r="249" spans="1:23" ht="45.75" customHeight="1">
      <c r="A249" s="11" t="s">
        <v>111</v>
      </c>
      <c r="B249" s="4" t="s">
        <v>113</v>
      </c>
      <c r="C249" s="5"/>
      <c r="D249" s="9">
        <v>550</v>
      </c>
      <c r="E249" s="3">
        <f>E250</f>
        <v>0</v>
      </c>
      <c r="F249" s="9">
        <f t="shared" si="47"/>
        <v>550</v>
      </c>
      <c r="G249" s="3">
        <f>G250</f>
        <v>0</v>
      </c>
      <c r="H249" s="9">
        <f t="shared" si="45"/>
        <v>550</v>
      </c>
      <c r="I249" s="9">
        <v>550</v>
      </c>
      <c r="J249" s="3">
        <f>J250</f>
        <v>0</v>
      </c>
      <c r="K249" s="3">
        <f>K250</f>
        <v>0</v>
      </c>
      <c r="L249" s="9">
        <f t="shared" si="43"/>
        <v>550</v>
      </c>
      <c r="M249" s="9">
        <f t="shared" si="48"/>
        <v>550</v>
      </c>
      <c r="N249" s="3">
        <f>N250</f>
        <v>0</v>
      </c>
      <c r="O249" s="3">
        <f>O250</f>
        <v>0</v>
      </c>
      <c r="P249" s="9">
        <f t="shared" si="41"/>
        <v>550</v>
      </c>
      <c r="Q249" s="3">
        <f>Q250</f>
        <v>0</v>
      </c>
      <c r="R249" s="9">
        <f t="shared" si="40"/>
        <v>550</v>
      </c>
      <c r="S249" s="9">
        <f t="shared" si="46"/>
        <v>550</v>
      </c>
      <c r="T249" s="3">
        <f>T250</f>
        <v>0</v>
      </c>
      <c r="U249" s="9">
        <f t="shared" si="44"/>
        <v>550</v>
      </c>
      <c r="V249" s="3">
        <f>V250</f>
        <v>0</v>
      </c>
      <c r="W249" s="9">
        <f t="shared" si="42"/>
        <v>550</v>
      </c>
    </row>
    <row r="250" spans="1:23" ht="48" customHeight="1">
      <c r="A250" s="11" t="s">
        <v>112</v>
      </c>
      <c r="B250" s="4" t="s">
        <v>114</v>
      </c>
      <c r="C250" s="5"/>
      <c r="D250" s="9">
        <v>550</v>
      </c>
      <c r="E250" s="3">
        <f>E251+E252</f>
        <v>0</v>
      </c>
      <c r="F250" s="9">
        <f t="shared" si="47"/>
        <v>550</v>
      </c>
      <c r="G250" s="3">
        <f>G251+G252+G253</f>
        <v>0</v>
      </c>
      <c r="H250" s="9">
        <f t="shared" si="45"/>
        <v>550</v>
      </c>
      <c r="I250" s="9">
        <v>550</v>
      </c>
      <c r="J250" s="3">
        <f>J251+J252</f>
        <v>0</v>
      </c>
      <c r="K250" s="3">
        <f>K251+K252+K253</f>
        <v>0</v>
      </c>
      <c r="L250" s="9">
        <f t="shared" si="43"/>
        <v>550</v>
      </c>
      <c r="M250" s="9">
        <f t="shared" si="48"/>
        <v>550</v>
      </c>
      <c r="N250" s="3">
        <f>N251+N252+N253</f>
        <v>0</v>
      </c>
      <c r="O250" s="3">
        <f>O251+O252+O253</f>
        <v>0</v>
      </c>
      <c r="P250" s="9">
        <f t="shared" si="41"/>
        <v>550</v>
      </c>
      <c r="Q250" s="3">
        <f>Q251+Q252+Q253</f>
        <v>0</v>
      </c>
      <c r="R250" s="9">
        <f t="shared" si="40"/>
        <v>550</v>
      </c>
      <c r="S250" s="9">
        <f t="shared" si="46"/>
        <v>550</v>
      </c>
      <c r="T250" s="3">
        <f>T251+T252+T253</f>
        <v>0</v>
      </c>
      <c r="U250" s="9">
        <f t="shared" si="44"/>
        <v>550</v>
      </c>
      <c r="V250" s="3">
        <f>V251+V252+V253</f>
        <v>0</v>
      </c>
      <c r="W250" s="9">
        <f t="shared" si="42"/>
        <v>550</v>
      </c>
    </row>
    <row r="251" spans="1:23" ht="89.25" customHeight="1">
      <c r="A251" s="1" t="s">
        <v>110</v>
      </c>
      <c r="B251" s="4" t="s">
        <v>114</v>
      </c>
      <c r="C251" s="5">
        <v>100</v>
      </c>
      <c r="D251" s="9">
        <v>415</v>
      </c>
      <c r="E251" s="3"/>
      <c r="F251" s="9">
        <f t="shared" si="47"/>
        <v>415</v>
      </c>
      <c r="G251" s="3"/>
      <c r="H251" s="9">
        <f t="shared" si="45"/>
        <v>415</v>
      </c>
      <c r="I251" s="9">
        <v>415</v>
      </c>
      <c r="J251" s="3"/>
      <c r="K251" s="3"/>
      <c r="L251" s="9">
        <f t="shared" si="43"/>
        <v>415</v>
      </c>
      <c r="M251" s="9">
        <f t="shared" si="48"/>
        <v>415</v>
      </c>
      <c r="N251" s="3"/>
      <c r="O251" s="3"/>
      <c r="P251" s="9">
        <f t="shared" si="41"/>
        <v>415</v>
      </c>
      <c r="Q251" s="3"/>
      <c r="R251" s="9">
        <f t="shared" si="40"/>
        <v>415</v>
      </c>
      <c r="S251" s="9">
        <f t="shared" si="46"/>
        <v>415</v>
      </c>
      <c r="T251" s="3"/>
      <c r="U251" s="9">
        <f t="shared" si="44"/>
        <v>415</v>
      </c>
      <c r="V251" s="3"/>
      <c r="W251" s="9">
        <f t="shared" si="42"/>
        <v>415</v>
      </c>
    </row>
    <row r="252" spans="1:23" ht="45.75" customHeight="1">
      <c r="A252" s="1" t="s">
        <v>35</v>
      </c>
      <c r="B252" s="4" t="s">
        <v>114</v>
      </c>
      <c r="C252" s="5">
        <v>200</v>
      </c>
      <c r="D252" s="9">
        <v>135</v>
      </c>
      <c r="E252" s="3"/>
      <c r="F252" s="9">
        <f t="shared" si="47"/>
        <v>135</v>
      </c>
      <c r="G252" s="3"/>
      <c r="H252" s="9">
        <f t="shared" si="45"/>
        <v>135</v>
      </c>
      <c r="I252" s="9">
        <v>135</v>
      </c>
      <c r="J252" s="3"/>
      <c r="K252" s="3"/>
      <c r="L252" s="9">
        <f t="shared" si="43"/>
        <v>135</v>
      </c>
      <c r="M252" s="9">
        <f t="shared" si="48"/>
        <v>135</v>
      </c>
      <c r="N252" s="3"/>
      <c r="O252" s="3"/>
      <c r="P252" s="9">
        <f t="shared" si="41"/>
        <v>135</v>
      </c>
      <c r="Q252" s="3"/>
      <c r="R252" s="9">
        <f t="shared" si="40"/>
        <v>135</v>
      </c>
      <c r="S252" s="9">
        <f t="shared" si="46"/>
        <v>135</v>
      </c>
      <c r="T252" s="3"/>
      <c r="U252" s="9">
        <f t="shared" si="44"/>
        <v>135</v>
      </c>
      <c r="V252" s="3"/>
      <c r="W252" s="9">
        <f t="shared" si="42"/>
        <v>135</v>
      </c>
    </row>
    <row r="253" spans="1:23" ht="45.75" customHeight="1">
      <c r="A253" s="1" t="s">
        <v>34</v>
      </c>
      <c r="B253" s="4" t="s">
        <v>114</v>
      </c>
      <c r="C253" s="5">
        <v>800</v>
      </c>
      <c r="D253" s="9"/>
      <c r="E253" s="3"/>
      <c r="F253" s="9">
        <v>0</v>
      </c>
      <c r="G253" s="3"/>
      <c r="H253" s="9">
        <f t="shared" si="45"/>
        <v>0</v>
      </c>
      <c r="I253" s="9"/>
      <c r="J253" s="3"/>
      <c r="K253" s="3"/>
      <c r="L253" s="9">
        <f t="shared" si="43"/>
        <v>0</v>
      </c>
      <c r="M253" s="9">
        <v>0</v>
      </c>
      <c r="N253" s="3"/>
      <c r="O253" s="3"/>
      <c r="P253" s="9">
        <f t="shared" si="41"/>
        <v>0</v>
      </c>
      <c r="Q253" s="3"/>
      <c r="R253" s="9">
        <f t="shared" si="40"/>
        <v>0</v>
      </c>
      <c r="S253" s="9">
        <f t="shared" si="46"/>
        <v>0</v>
      </c>
      <c r="T253" s="3"/>
      <c r="U253" s="9">
        <f t="shared" si="44"/>
        <v>0</v>
      </c>
      <c r="V253" s="3"/>
      <c r="W253" s="9">
        <f t="shared" si="42"/>
        <v>0</v>
      </c>
    </row>
    <row r="254" spans="1:23" ht="48" customHeight="1">
      <c r="A254" s="11" t="s">
        <v>115</v>
      </c>
      <c r="B254" s="4" t="s">
        <v>117</v>
      </c>
      <c r="C254" s="5"/>
      <c r="D254" s="9">
        <v>188.95</v>
      </c>
      <c r="E254" s="3">
        <f>E255</f>
        <v>0</v>
      </c>
      <c r="F254" s="9">
        <f t="shared" si="47"/>
        <v>188.95</v>
      </c>
      <c r="G254" s="3">
        <f>G255</f>
        <v>0</v>
      </c>
      <c r="H254" s="9">
        <f t="shared" si="45"/>
        <v>188.95</v>
      </c>
      <c r="I254" s="9">
        <v>188.95</v>
      </c>
      <c r="J254" s="3">
        <f>J255</f>
        <v>0</v>
      </c>
      <c r="K254" s="3">
        <f>K255</f>
        <v>0</v>
      </c>
      <c r="L254" s="9">
        <f t="shared" si="43"/>
        <v>188.95</v>
      </c>
      <c r="M254" s="9">
        <f t="shared" si="48"/>
        <v>188.95</v>
      </c>
      <c r="N254" s="3">
        <f>N255</f>
        <v>0</v>
      </c>
      <c r="O254" s="3">
        <f>O255</f>
        <v>0</v>
      </c>
      <c r="P254" s="9">
        <f t="shared" si="41"/>
        <v>188.95</v>
      </c>
      <c r="Q254" s="3">
        <f>Q255</f>
        <v>0</v>
      </c>
      <c r="R254" s="9">
        <f t="shared" si="40"/>
        <v>188.95</v>
      </c>
      <c r="S254" s="9">
        <f t="shared" si="46"/>
        <v>188.95</v>
      </c>
      <c r="T254" s="3">
        <f>T255</f>
        <v>0</v>
      </c>
      <c r="U254" s="9">
        <f t="shared" si="44"/>
        <v>188.95</v>
      </c>
      <c r="V254" s="3">
        <f>V255</f>
        <v>0</v>
      </c>
      <c r="W254" s="9">
        <f t="shared" si="42"/>
        <v>188.95</v>
      </c>
    </row>
    <row r="255" spans="1:23" ht="42" customHeight="1">
      <c r="A255" s="11" t="s">
        <v>116</v>
      </c>
      <c r="B255" s="4" t="s">
        <v>118</v>
      </c>
      <c r="C255" s="5"/>
      <c r="D255" s="9">
        <v>188.95</v>
      </c>
      <c r="E255" s="3">
        <f>E256+E257</f>
        <v>0</v>
      </c>
      <c r="F255" s="9">
        <f t="shared" si="47"/>
        <v>188.95</v>
      </c>
      <c r="G255" s="3">
        <f>G256+G257</f>
        <v>0</v>
      </c>
      <c r="H255" s="9">
        <f t="shared" si="45"/>
        <v>188.95</v>
      </c>
      <c r="I255" s="9">
        <v>188.95</v>
      </c>
      <c r="J255" s="3">
        <f>J256+J257</f>
        <v>0</v>
      </c>
      <c r="K255" s="3">
        <f>K256+K257</f>
        <v>0</v>
      </c>
      <c r="L255" s="9">
        <f t="shared" si="43"/>
        <v>188.95</v>
      </c>
      <c r="M255" s="9">
        <f t="shared" si="48"/>
        <v>188.95</v>
      </c>
      <c r="N255" s="3">
        <f>N256+N257</f>
        <v>0</v>
      </c>
      <c r="O255" s="3">
        <f>O256+O257</f>
        <v>0</v>
      </c>
      <c r="P255" s="9">
        <f t="shared" si="41"/>
        <v>188.95</v>
      </c>
      <c r="Q255" s="3">
        <f>Q256+Q257</f>
        <v>0</v>
      </c>
      <c r="R255" s="9">
        <f t="shared" si="40"/>
        <v>188.95</v>
      </c>
      <c r="S255" s="9">
        <f t="shared" si="46"/>
        <v>188.95</v>
      </c>
      <c r="T255" s="3">
        <f>T256+T257</f>
        <v>0</v>
      </c>
      <c r="U255" s="9">
        <f t="shared" si="44"/>
        <v>188.95</v>
      </c>
      <c r="V255" s="3">
        <f>V256+V257</f>
        <v>0</v>
      </c>
      <c r="W255" s="9">
        <f t="shared" si="42"/>
        <v>188.95</v>
      </c>
    </row>
    <row r="256" spans="1:23" ht="81.75" customHeight="1">
      <c r="A256" s="1" t="s">
        <v>110</v>
      </c>
      <c r="B256" s="4" t="s">
        <v>118</v>
      </c>
      <c r="C256" s="5">
        <v>100</v>
      </c>
      <c r="D256" s="9">
        <v>163.95</v>
      </c>
      <c r="E256" s="3"/>
      <c r="F256" s="9">
        <f t="shared" si="47"/>
        <v>163.95</v>
      </c>
      <c r="G256" s="3"/>
      <c r="H256" s="9">
        <f t="shared" si="45"/>
        <v>163.95</v>
      </c>
      <c r="I256" s="9">
        <v>163.95</v>
      </c>
      <c r="J256" s="3"/>
      <c r="K256" s="3"/>
      <c r="L256" s="9">
        <f t="shared" si="43"/>
        <v>163.95</v>
      </c>
      <c r="M256" s="9">
        <f t="shared" si="48"/>
        <v>163.95</v>
      </c>
      <c r="N256" s="3"/>
      <c r="O256" s="3"/>
      <c r="P256" s="9">
        <f t="shared" si="41"/>
        <v>163.95</v>
      </c>
      <c r="Q256" s="3"/>
      <c r="R256" s="9">
        <f t="shared" si="40"/>
        <v>163.95</v>
      </c>
      <c r="S256" s="9">
        <f t="shared" si="46"/>
        <v>163.95</v>
      </c>
      <c r="T256" s="3"/>
      <c r="U256" s="9">
        <f t="shared" si="44"/>
        <v>163.95</v>
      </c>
      <c r="V256" s="3"/>
      <c r="W256" s="9">
        <f t="shared" si="42"/>
        <v>163.95</v>
      </c>
    </row>
    <row r="257" spans="1:23" ht="50.25" customHeight="1">
      <c r="A257" s="1" t="s">
        <v>35</v>
      </c>
      <c r="B257" s="4" t="s">
        <v>118</v>
      </c>
      <c r="C257" s="5">
        <v>200</v>
      </c>
      <c r="D257" s="9">
        <v>25</v>
      </c>
      <c r="E257" s="3"/>
      <c r="F257" s="9">
        <f t="shared" si="47"/>
        <v>25</v>
      </c>
      <c r="G257" s="3"/>
      <c r="H257" s="9">
        <f t="shared" si="45"/>
        <v>25</v>
      </c>
      <c r="I257" s="9">
        <v>25</v>
      </c>
      <c r="J257" s="3"/>
      <c r="K257" s="3"/>
      <c r="L257" s="9">
        <f t="shared" si="43"/>
        <v>25</v>
      </c>
      <c r="M257" s="9">
        <f t="shared" si="48"/>
        <v>25</v>
      </c>
      <c r="N257" s="3"/>
      <c r="O257" s="3"/>
      <c r="P257" s="9">
        <f t="shared" si="41"/>
        <v>25</v>
      </c>
      <c r="Q257" s="3"/>
      <c r="R257" s="9">
        <f t="shared" si="40"/>
        <v>25</v>
      </c>
      <c r="S257" s="9">
        <f t="shared" si="46"/>
        <v>25</v>
      </c>
      <c r="T257" s="3"/>
      <c r="U257" s="9">
        <f t="shared" si="44"/>
        <v>25</v>
      </c>
      <c r="V257" s="3"/>
      <c r="W257" s="9">
        <f t="shared" si="42"/>
        <v>25</v>
      </c>
    </row>
    <row r="258" spans="1:23" ht="126.75" customHeight="1">
      <c r="A258" s="7" t="s">
        <v>416</v>
      </c>
      <c r="B258" s="8" t="s">
        <v>101</v>
      </c>
      <c r="C258" s="5"/>
      <c r="D258" s="9">
        <v>25355.044669999999</v>
      </c>
      <c r="E258" s="3">
        <f>E259+E266+E278+E283+E287+E294+E302+E311+E324+E328+E335+E353+E363</f>
        <v>0</v>
      </c>
      <c r="F258" s="9">
        <f t="shared" si="47"/>
        <v>25355.044669999999</v>
      </c>
      <c r="G258" s="3">
        <f>G259+G266+G278+G283+G287+G294+G302+G311+G324+G328+G335+G353+G363</f>
        <v>0</v>
      </c>
      <c r="H258" s="9">
        <f t="shared" si="45"/>
        <v>25355.044669999999</v>
      </c>
      <c r="I258" s="9">
        <v>23306.57717</v>
      </c>
      <c r="J258" s="3">
        <f>J259+J266+J278+J283+J287+J294+J302+J311+J324+J328+J335+J353+J363</f>
        <v>0</v>
      </c>
      <c r="K258" s="3">
        <f>K259+K266+K278+K283+K287+K294+K302+K311+K324+K328+K335+K353+K363</f>
        <v>6528.4414099999995</v>
      </c>
      <c r="L258" s="9">
        <f t="shared" si="43"/>
        <v>31883.486079999999</v>
      </c>
      <c r="M258" s="9">
        <f t="shared" si="48"/>
        <v>23306.57717</v>
      </c>
      <c r="N258" s="3">
        <f>N259+N266+N278+N283+N287+N294+N302+N311+N324+N328+N335+N353+N363</f>
        <v>0</v>
      </c>
      <c r="O258" s="3">
        <f>O259+O266+O278+O283+O287+O294+O302+O311+O324+O328+O335+O353+O363</f>
        <v>0</v>
      </c>
      <c r="P258" s="9">
        <f t="shared" si="41"/>
        <v>31883.486079999999</v>
      </c>
      <c r="Q258" s="3">
        <f>Q259+Q266+Q278+Q283+Q287+Q294+Q302+Q311+Q324+Q328+Q335+Q353+Q363</f>
        <v>6000</v>
      </c>
      <c r="R258" s="9">
        <f t="shared" si="40"/>
        <v>37883.486080000002</v>
      </c>
      <c r="S258" s="9">
        <f t="shared" si="46"/>
        <v>23306.57717</v>
      </c>
      <c r="T258" s="3">
        <f>T259+T266+T278+T283+T287+T294+T302+T311+T324+T328+T335+T353+T363</f>
        <v>6949.9233699999995</v>
      </c>
      <c r="U258" s="9">
        <f t="shared" si="44"/>
        <v>30256.500540000001</v>
      </c>
      <c r="V258" s="3">
        <f>V259+V266+V278+V283+V287+V294+V302+V311+V324+V328+V335+V353+V363</f>
        <v>0</v>
      </c>
      <c r="W258" s="9">
        <f t="shared" si="42"/>
        <v>30256.500540000001</v>
      </c>
    </row>
    <row r="259" spans="1:23" ht="68.25" customHeight="1">
      <c r="A259" s="10" t="s">
        <v>100</v>
      </c>
      <c r="B259" s="8" t="s">
        <v>102</v>
      </c>
      <c r="C259" s="5"/>
      <c r="D259" s="9">
        <v>0</v>
      </c>
      <c r="E259" s="3">
        <f>E260</f>
        <v>0</v>
      </c>
      <c r="F259" s="9">
        <f t="shared" si="47"/>
        <v>0</v>
      </c>
      <c r="G259" s="3">
        <f>G260</f>
        <v>0</v>
      </c>
      <c r="H259" s="9">
        <f t="shared" si="45"/>
        <v>0</v>
      </c>
      <c r="I259" s="9">
        <v>0</v>
      </c>
      <c r="J259" s="3">
        <f t="shared" ref="J259:K261" si="49">J260</f>
        <v>0</v>
      </c>
      <c r="K259" s="3">
        <f t="shared" si="49"/>
        <v>0</v>
      </c>
      <c r="L259" s="9">
        <f t="shared" si="43"/>
        <v>0</v>
      </c>
      <c r="M259" s="9">
        <f t="shared" si="48"/>
        <v>0</v>
      </c>
      <c r="N259" s="3">
        <f>N260</f>
        <v>0</v>
      </c>
      <c r="O259" s="3">
        <f>O260+O263</f>
        <v>0</v>
      </c>
      <c r="P259" s="9">
        <f t="shared" si="41"/>
        <v>0</v>
      </c>
      <c r="Q259" s="3">
        <f>Q260+Q263</f>
        <v>0</v>
      </c>
      <c r="R259" s="9">
        <f t="shared" si="40"/>
        <v>0</v>
      </c>
      <c r="S259" s="9">
        <f t="shared" si="46"/>
        <v>0</v>
      </c>
      <c r="T259" s="3">
        <f>T260</f>
        <v>0</v>
      </c>
      <c r="U259" s="9">
        <f t="shared" si="44"/>
        <v>0</v>
      </c>
      <c r="V259" s="3">
        <f>V260+V263</f>
        <v>0</v>
      </c>
      <c r="W259" s="9">
        <f t="shared" si="42"/>
        <v>0</v>
      </c>
    </row>
    <row r="260" spans="1:23" ht="60.75" customHeight="1">
      <c r="A260" s="11" t="s">
        <v>498</v>
      </c>
      <c r="B260" s="4" t="s">
        <v>499</v>
      </c>
      <c r="C260" s="5"/>
      <c r="D260" s="9">
        <v>0</v>
      </c>
      <c r="E260" s="3">
        <f>E261</f>
        <v>0</v>
      </c>
      <c r="F260" s="9">
        <f t="shared" si="47"/>
        <v>0</v>
      </c>
      <c r="G260" s="3">
        <f>G261</f>
        <v>0</v>
      </c>
      <c r="H260" s="9">
        <f t="shared" si="45"/>
        <v>0</v>
      </c>
      <c r="I260" s="9">
        <v>0</v>
      </c>
      <c r="J260" s="3">
        <f t="shared" si="49"/>
        <v>0</v>
      </c>
      <c r="K260" s="3">
        <f t="shared" si="49"/>
        <v>0</v>
      </c>
      <c r="L260" s="9">
        <f t="shared" si="43"/>
        <v>0</v>
      </c>
      <c r="M260" s="9">
        <f t="shared" si="48"/>
        <v>0</v>
      </c>
      <c r="N260" s="3">
        <f>N261</f>
        <v>0</v>
      </c>
      <c r="O260" s="3">
        <f t="shared" ref="O260:Q261" si="50">O261</f>
        <v>0</v>
      </c>
      <c r="P260" s="9">
        <f t="shared" si="41"/>
        <v>0</v>
      </c>
      <c r="Q260" s="3">
        <f t="shared" si="50"/>
        <v>0</v>
      </c>
      <c r="R260" s="9">
        <f t="shared" si="40"/>
        <v>0</v>
      </c>
      <c r="S260" s="9">
        <f t="shared" si="46"/>
        <v>0</v>
      </c>
      <c r="T260" s="3">
        <f>T261</f>
        <v>0</v>
      </c>
      <c r="U260" s="9">
        <f t="shared" si="44"/>
        <v>0</v>
      </c>
      <c r="V260" s="3">
        <f>V261</f>
        <v>0</v>
      </c>
      <c r="W260" s="9">
        <f t="shared" si="42"/>
        <v>0</v>
      </c>
    </row>
    <row r="261" spans="1:23" ht="35.25" customHeight="1">
      <c r="A261" s="13" t="s">
        <v>500</v>
      </c>
      <c r="B261" s="4" t="s">
        <v>501</v>
      </c>
      <c r="C261" s="5"/>
      <c r="D261" s="9">
        <v>0</v>
      </c>
      <c r="E261" s="3">
        <f>E262</f>
        <v>0</v>
      </c>
      <c r="F261" s="9">
        <f t="shared" si="47"/>
        <v>0</v>
      </c>
      <c r="G261" s="3">
        <f>G262</f>
        <v>0</v>
      </c>
      <c r="H261" s="9">
        <f t="shared" si="45"/>
        <v>0</v>
      </c>
      <c r="I261" s="9">
        <v>0</v>
      </c>
      <c r="J261" s="3">
        <f t="shared" si="49"/>
        <v>0</v>
      </c>
      <c r="K261" s="3">
        <f t="shared" si="49"/>
        <v>0</v>
      </c>
      <c r="L261" s="9">
        <f t="shared" si="43"/>
        <v>0</v>
      </c>
      <c r="M261" s="9">
        <f t="shared" si="48"/>
        <v>0</v>
      </c>
      <c r="N261" s="3">
        <f>N262</f>
        <v>0</v>
      </c>
      <c r="O261" s="3">
        <f t="shared" si="50"/>
        <v>0</v>
      </c>
      <c r="P261" s="9">
        <f t="shared" si="41"/>
        <v>0</v>
      </c>
      <c r="Q261" s="3">
        <f t="shared" si="50"/>
        <v>0</v>
      </c>
      <c r="R261" s="9">
        <f t="shared" si="40"/>
        <v>0</v>
      </c>
      <c r="S261" s="9">
        <f t="shared" si="46"/>
        <v>0</v>
      </c>
      <c r="T261" s="3">
        <f>T262</f>
        <v>0</v>
      </c>
      <c r="U261" s="9">
        <f t="shared" si="44"/>
        <v>0</v>
      </c>
      <c r="V261" s="3">
        <f>V262</f>
        <v>0</v>
      </c>
      <c r="W261" s="9">
        <f t="shared" si="42"/>
        <v>0</v>
      </c>
    </row>
    <row r="262" spans="1:23" ht="50.25" customHeight="1">
      <c r="A262" s="1" t="s">
        <v>306</v>
      </c>
      <c r="B262" s="4" t="s">
        <v>501</v>
      </c>
      <c r="C262" s="5">
        <v>400</v>
      </c>
      <c r="D262" s="9">
        <v>0</v>
      </c>
      <c r="E262" s="3"/>
      <c r="F262" s="9">
        <f t="shared" si="47"/>
        <v>0</v>
      </c>
      <c r="G262" s="3"/>
      <c r="H262" s="9">
        <f t="shared" si="45"/>
        <v>0</v>
      </c>
      <c r="I262" s="9">
        <v>0</v>
      </c>
      <c r="J262" s="3"/>
      <c r="K262" s="3"/>
      <c r="L262" s="9">
        <f t="shared" si="43"/>
        <v>0</v>
      </c>
      <c r="M262" s="9">
        <f t="shared" si="48"/>
        <v>0</v>
      </c>
      <c r="N262" s="3"/>
      <c r="O262" s="3"/>
      <c r="P262" s="9">
        <f t="shared" si="41"/>
        <v>0</v>
      </c>
      <c r="Q262" s="3"/>
      <c r="R262" s="9">
        <f t="shared" si="40"/>
        <v>0</v>
      </c>
      <c r="S262" s="9">
        <f t="shared" si="46"/>
        <v>0</v>
      </c>
      <c r="T262" s="3"/>
      <c r="U262" s="9">
        <f t="shared" si="44"/>
        <v>0</v>
      </c>
      <c r="V262" s="3"/>
      <c r="W262" s="9">
        <f t="shared" si="42"/>
        <v>0</v>
      </c>
    </row>
    <row r="263" spans="1:23" ht="58.5" customHeight="1">
      <c r="A263" s="1" t="s">
        <v>568</v>
      </c>
      <c r="B263" s="4" t="s">
        <v>569</v>
      </c>
      <c r="C263" s="5"/>
      <c r="D263" s="9"/>
      <c r="E263" s="3"/>
      <c r="F263" s="9"/>
      <c r="G263" s="3"/>
      <c r="H263" s="9"/>
      <c r="I263" s="9"/>
      <c r="J263" s="3"/>
      <c r="K263" s="3"/>
      <c r="L263" s="9">
        <f t="shared" si="43"/>
        <v>0</v>
      </c>
      <c r="M263" s="9"/>
      <c r="N263" s="3"/>
      <c r="O263" s="3">
        <f>O264</f>
        <v>0</v>
      </c>
      <c r="P263" s="9">
        <f t="shared" si="41"/>
        <v>0</v>
      </c>
      <c r="Q263" s="3">
        <f>Q264</f>
        <v>0</v>
      </c>
      <c r="R263" s="9">
        <f t="shared" si="40"/>
        <v>0</v>
      </c>
      <c r="S263" s="9"/>
      <c r="T263" s="3"/>
      <c r="U263" s="9">
        <f t="shared" si="44"/>
        <v>0</v>
      </c>
      <c r="V263" s="3">
        <f>V264</f>
        <v>0</v>
      </c>
      <c r="W263" s="9">
        <f t="shared" si="42"/>
        <v>0</v>
      </c>
    </row>
    <row r="264" spans="1:23" ht="84" customHeight="1">
      <c r="A264" s="1" t="s">
        <v>570</v>
      </c>
      <c r="B264" s="4" t="s">
        <v>571</v>
      </c>
      <c r="C264" s="5"/>
      <c r="D264" s="9"/>
      <c r="E264" s="3"/>
      <c r="F264" s="9"/>
      <c r="G264" s="3"/>
      <c r="H264" s="9"/>
      <c r="I264" s="9"/>
      <c r="J264" s="3"/>
      <c r="K264" s="3"/>
      <c r="L264" s="9">
        <f t="shared" si="43"/>
        <v>0</v>
      </c>
      <c r="M264" s="9"/>
      <c r="N264" s="3"/>
      <c r="O264" s="3">
        <f>O265</f>
        <v>0</v>
      </c>
      <c r="P264" s="9">
        <f t="shared" si="41"/>
        <v>0</v>
      </c>
      <c r="Q264" s="3">
        <f>Q265</f>
        <v>0</v>
      </c>
      <c r="R264" s="9">
        <f t="shared" si="40"/>
        <v>0</v>
      </c>
      <c r="S264" s="9"/>
      <c r="T264" s="3"/>
      <c r="U264" s="9">
        <f t="shared" si="44"/>
        <v>0</v>
      </c>
      <c r="V264" s="3">
        <f>V265</f>
        <v>0</v>
      </c>
      <c r="W264" s="9">
        <f t="shared" si="42"/>
        <v>0</v>
      </c>
    </row>
    <row r="265" spans="1:23" ht="50.25" customHeight="1">
      <c r="A265" s="1" t="s">
        <v>306</v>
      </c>
      <c r="B265" s="4" t="s">
        <v>571</v>
      </c>
      <c r="C265" s="5">
        <v>400</v>
      </c>
      <c r="D265" s="9"/>
      <c r="E265" s="3"/>
      <c r="F265" s="9"/>
      <c r="G265" s="3"/>
      <c r="H265" s="9"/>
      <c r="I265" s="9"/>
      <c r="J265" s="3"/>
      <c r="K265" s="3"/>
      <c r="L265" s="9">
        <f t="shared" si="43"/>
        <v>0</v>
      </c>
      <c r="M265" s="9"/>
      <c r="N265" s="3"/>
      <c r="O265" s="3"/>
      <c r="P265" s="9">
        <f t="shared" si="41"/>
        <v>0</v>
      </c>
      <c r="Q265" s="3"/>
      <c r="R265" s="9">
        <f t="shared" si="40"/>
        <v>0</v>
      </c>
      <c r="S265" s="9"/>
      <c r="T265" s="3"/>
      <c r="U265" s="9">
        <f t="shared" si="44"/>
        <v>0</v>
      </c>
      <c r="V265" s="3"/>
      <c r="W265" s="9">
        <f t="shared" si="42"/>
        <v>0</v>
      </c>
    </row>
    <row r="266" spans="1:23" ht="53.25" customHeight="1">
      <c r="A266" s="10" t="s">
        <v>217</v>
      </c>
      <c r="B266" s="8" t="s">
        <v>220</v>
      </c>
      <c r="C266" s="5"/>
      <c r="D266" s="9">
        <v>5364.3099999999977</v>
      </c>
      <c r="E266" s="3">
        <f>E267</f>
        <v>0</v>
      </c>
      <c r="F266" s="9">
        <f t="shared" si="47"/>
        <v>5364.3099999999977</v>
      </c>
      <c r="G266" s="3">
        <f>G267</f>
        <v>0</v>
      </c>
      <c r="H266" s="9">
        <f t="shared" si="45"/>
        <v>5364.3099999999977</v>
      </c>
      <c r="I266" s="9">
        <v>5364.3099999999977</v>
      </c>
      <c r="J266" s="3">
        <f>J267</f>
        <v>0</v>
      </c>
      <c r="K266" s="3">
        <f>K267</f>
        <v>6907.6210499999997</v>
      </c>
      <c r="L266" s="9">
        <f t="shared" si="43"/>
        <v>12271.931049999997</v>
      </c>
      <c r="M266" s="9">
        <f t="shared" si="48"/>
        <v>5364.3099999999977</v>
      </c>
      <c r="N266" s="3">
        <f>N267</f>
        <v>0</v>
      </c>
      <c r="O266" s="3">
        <f>O267</f>
        <v>0</v>
      </c>
      <c r="P266" s="9">
        <f t="shared" si="41"/>
        <v>12271.931049999997</v>
      </c>
      <c r="Q266" s="3">
        <f>Q267</f>
        <v>3484.9909499999999</v>
      </c>
      <c r="R266" s="9">
        <f t="shared" si="40"/>
        <v>15756.921999999997</v>
      </c>
      <c r="S266" s="9">
        <f t="shared" si="46"/>
        <v>5364.3099999999977</v>
      </c>
      <c r="T266" s="3">
        <f>T267</f>
        <v>7329.1030099999998</v>
      </c>
      <c r="U266" s="9">
        <f t="shared" si="44"/>
        <v>12693.413009999997</v>
      </c>
      <c r="V266" s="3">
        <f>V267</f>
        <v>0</v>
      </c>
      <c r="W266" s="9">
        <f t="shared" si="42"/>
        <v>12693.413009999997</v>
      </c>
    </row>
    <row r="267" spans="1:23" ht="53.25" customHeight="1">
      <c r="A267" s="11" t="s">
        <v>218</v>
      </c>
      <c r="B267" s="4" t="s">
        <v>221</v>
      </c>
      <c r="C267" s="5"/>
      <c r="D267" s="9">
        <v>5364.3099999999977</v>
      </c>
      <c r="E267" s="3">
        <f>E268+E270+E272+E274</f>
        <v>0</v>
      </c>
      <c r="F267" s="9">
        <f t="shared" si="47"/>
        <v>5364.3099999999977</v>
      </c>
      <c r="G267" s="3">
        <f>G268+G270+G272+G274</f>
        <v>0</v>
      </c>
      <c r="H267" s="9">
        <f t="shared" si="45"/>
        <v>5364.3099999999977</v>
      </c>
      <c r="I267" s="9">
        <v>5364.3099999999977</v>
      </c>
      <c r="J267" s="3">
        <f>J268+J270+J272+J274</f>
        <v>0</v>
      </c>
      <c r="K267" s="3">
        <f>K268+K270+K272+K274</f>
        <v>6907.6210499999997</v>
      </c>
      <c r="L267" s="9">
        <f t="shared" si="43"/>
        <v>12271.931049999997</v>
      </c>
      <c r="M267" s="9">
        <f t="shared" si="48"/>
        <v>5364.3099999999977</v>
      </c>
      <c r="N267" s="3">
        <f>N268+N270+N272+N274</f>
        <v>0</v>
      </c>
      <c r="O267" s="3">
        <f>O268+O270+O272+O274+O276</f>
        <v>0</v>
      </c>
      <c r="P267" s="9">
        <f t="shared" si="41"/>
        <v>12271.931049999997</v>
      </c>
      <c r="Q267" s="3">
        <f>Q268+Q270+Q272+Q274+Q276</f>
        <v>3484.9909499999999</v>
      </c>
      <c r="R267" s="9">
        <f t="shared" si="40"/>
        <v>15756.921999999997</v>
      </c>
      <c r="S267" s="9">
        <f t="shared" si="46"/>
        <v>5364.3099999999977</v>
      </c>
      <c r="T267" s="3">
        <f>T268+T270+T272+T274</f>
        <v>7329.1030099999998</v>
      </c>
      <c r="U267" s="9">
        <f t="shared" si="44"/>
        <v>12693.413009999997</v>
      </c>
      <c r="V267" s="3">
        <f>V268+V270+V272+V274+V276</f>
        <v>0</v>
      </c>
      <c r="W267" s="9">
        <f t="shared" si="42"/>
        <v>12693.413009999997</v>
      </c>
    </row>
    <row r="268" spans="1:23" ht="42.75" customHeight="1">
      <c r="A268" s="11" t="s">
        <v>219</v>
      </c>
      <c r="B268" s="2" t="s">
        <v>395</v>
      </c>
      <c r="C268" s="5"/>
      <c r="D268" s="9">
        <v>471.30999999999949</v>
      </c>
      <c r="E268" s="3">
        <f>E269</f>
        <v>0</v>
      </c>
      <c r="F268" s="9">
        <f t="shared" si="47"/>
        <v>471.30999999999949</v>
      </c>
      <c r="G268" s="3">
        <f>G269</f>
        <v>0</v>
      </c>
      <c r="H268" s="9">
        <f t="shared" si="45"/>
        <v>471.30999999999949</v>
      </c>
      <c r="I268" s="9">
        <v>471.30999999999949</v>
      </c>
      <c r="J268" s="3">
        <f>J269</f>
        <v>0</v>
      </c>
      <c r="K268" s="3">
        <f>K269</f>
        <v>0</v>
      </c>
      <c r="L268" s="9">
        <f t="shared" si="43"/>
        <v>471.30999999999949</v>
      </c>
      <c r="M268" s="9">
        <f t="shared" si="48"/>
        <v>471.30999999999949</v>
      </c>
      <c r="N268" s="3">
        <f>N269</f>
        <v>0</v>
      </c>
      <c r="O268" s="3">
        <f>O269</f>
        <v>-471.31</v>
      </c>
      <c r="P268" s="9">
        <f t="shared" si="41"/>
        <v>-5.1159076974727213E-13</v>
      </c>
      <c r="Q268" s="3">
        <f>Q269</f>
        <v>0</v>
      </c>
      <c r="R268" s="9">
        <f t="shared" si="40"/>
        <v>-5.1159076974727213E-13</v>
      </c>
      <c r="S268" s="9">
        <f t="shared" si="46"/>
        <v>471.30999999999949</v>
      </c>
      <c r="T268" s="3">
        <f>T269</f>
        <v>0</v>
      </c>
      <c r="U268" s="9">
        <f t="shared" si="44"/>
        <v>471.30999999999949</v>
      </c>
      <c r="V268" s="3">
        <f>V269</f>
        <v>-471.31</v>
      </c>
      <c r="W268" s="9">
        <f t="shared" si="42"/>
        <v>-5.1159076974727213E-13</v>
      </c>
    </row>
    <row r="269" spans="1:23" ht="47.25" customHeight="1">
      <c r="A269" s="1" t="s">
        <v>35</v>
      </c>
      <c r="B269" s="2" t="s">
        <v>395</v>
      </c>
      <c r="C269" s="5">
        <v>200</v>
      </c>
      <c r="D269" s="9">
        <v>471.30999999999949</v>
      </c>
      <c r="E269" s="3"/>
      <c r="F269" s="9">
        <f t="shared" si="47"/>
        <v>471.30999999999949</v>
      </c>
      <c r="G269" s="3"/>
      <c r="H269" s="9">
        <f t="shared" si="45"/>
        <v>471.30999999999949</v>
      </c>
      <c r="I269" s="9">
        <v>471.30999999999949</v>
      </c>
      <c r="J269" s="3"/>
      <c r="K269" s="3"/>
      <c r="L269" s="9">
        <f t="shared" si="43"/>
        <v>471.30999999999949</v>
      </c>
      <c r="M269" s="9">
        <f t="shared" si="48"/>
        <v>471.30999999999949</v>
      </c>
      <c r="N269" s="3"/>
      <c r="O269" s="3">
        <v>-471.31</v>
      </c>
      <c r="P269" s="9">
        <f t="shared" si="41"/>
        <v>-5.1159076974727213E-13</v>
      </c>
      <c r="Q269" s="3"/>
      <c r="R269" s="9">
        <f t="shared" si="40"/>
        <v>-5.1159076974727213E-13</v>
      </c>
      <c r="S269" s="9">
        <f t="shared" si="46"/>
        <v>471.30999999999949</v>
      </c>
      <c r="T269" s="3"/>
      <c r="U269" s="9">
        <f t="shared" si="44"/>
        <v>471.30999999999949</v>
      </c>
      <c r="V269" s="3">
        <v>-471.31</v>
      </c>
      <c r="W269" s="9">
        <f t="shared" si="42"/>
        <v>-5.1159076974727213E-13</v>
      </c>
    </row>
    <row r="270" spans="1:23" ht="47.25" customHeight="1">
      <c r="A270" s="11" t="s">
        <v>219</v>
      </c>
      <c r="B270" s="4" t="s">
        <v>222</v>
      </c>
      <c r="C270" s="5"/>
      <c r="D270" s="9">
        <v>4893</v>
      </c>
      <c r="E270" s="3">
        <f>E271</f>
        <v>0</v>
      </c>
      <c r="F270" s="9">
        <f t="shared" si="47"/>
        <v>4893</v>
      </c>
      <c r="G270" s="3">
        <f>G271</f>
        <v>0</v>
      </c>
      <c r="H270" s="9">
        <f t="shared" si="45"/>
        <v>4893</v>
      </c>
      <c r="I270" s="9">
        <v>4893</v>
      </c>
      <c r="J270" s="3">
        <f>J271</f>
        <v>0</v>
      </c>
      <c r="K270" s="3">
        <f>K271</f>
        <v>0</v>
      </c>
      <c r="L270" s="9">
        <f t="shared" si="43"/>
        <v>4893</v>
      </c>
      <c r="M270" s="9">
        <f t="shared" si="48"/>
        <v>4893</v>
      </c>
      <c r="N270" s="3">
        <f>N271</f>
        <v>0</v>
      </c>
      <c r="O270" s="3">
        <f>O271</f>
        <v>0</v>
      </c>
      <c r="P270" s="9">
        <f t="shared" si="41"/>
        <v>4893</v>
      </c>
      <c r="Q270" s="3">
        <f>Q271</f>
        <v>0</v>
      </c>
      <c r="R270" s="9">
        <f t="shared" si="40"/>
        <v>4893</v>
      </c>
      <c r="S270" s="9">
        <f t="shared" si="46"/>
        <v>4893</v>
      </c>
      <c r="T270" s="3">
        <f>T271</f>
        <v>0</v>
      </c>
      <c r="U270" s="9">
        <f t="shared" si="44"/>
        <v>4893</v>
      </c>
      <c r="V270" s="3">
        <f>V271</f>
        <v>0</v>
      </c>
      <c r="W270" s="9">
        <f t="shared" si="42"/>
        <v>4893</v>
      </c>
    </row>
    <row r="271" spans="1:23" ht="39" customHeight="1">
      <c r="A271" s="11" t="s">
        <v>34</v>
      </c>
      <c r="B271" s="4" t="s">
        <v>222</v>
      </c>
      <c r="C271" s="5">
        <v>800</v>
      </c>
      <c r="D271" s="9">
        <v>4893</v>
      </c>
      <c r="E271" s="3"/>
      <c r="F271" s="9">
        <f t="shared" si="47"/>
        <v>4893</v>
      </c>
      <c r="G271" s="3"/>
      <c r="H271" s="9">
        <f t="shared" si="45"/>
        <v>4893</v>
      </c>
      <c r="I271" s="9">
        <v>4893</v>
      </c>
      <c r="J271" s="3"/>
      <c r="K271" s="3"/>
      <c r="L271" s="9">
        <f t="shared" si="43"/>
        <v>4893</v>
      </c>
      <c r="M271" s="9">
        <f t="shared" si="48"/>
        <v>4893</v>
      </c>
      <c r="N271" s="3"/>
      <c r="O271" s="3"/>
      <c r="P271" s="9">
        <f t="shared" si="41"/>
        <v>4893</v>
      </c>
      <c r="Q271" s="3"/>
      <c r="R271" s="9">
        <f t="shared" si="40"/>
        <v>4893</v>
      </c>
      <c r="S271" s="9">
        <f t="shared" si="46"/>
        <v>4893</v>
      </c>
      <c r="T271" s="3"/>
      <c r="U271" s="9">
        <f t="shared" si="44"/>
        <v>4893</v>
      </c>
      <c r="V271" s="3"/>
      <c r="W271" s="9">
        <f t="shared" si="42"/>
        <v>4893</v>
      </c>
    </row>
    <row r="272" spans="1:23" ht="40.5" customHeight="1">
      <c r="A272" s="11" t="s">
        <v>455</v>
      </c>
      <c r="B272" s="2" t="s">
        <v>456</v>
      </c>
      <c r="C272" s="5"/>
      <c r="D272" s="9">
        <v>0</v>
      </c>
      <c r="E272" s="3">
        <f>E273</f>
        <v>0</v>
      </c>
      <c r="F272" s="9">
        <f t="shared" si="47"/>
        <v>0</v>
      </c>
      <c r="G272" s="3">
        <f>G273</f>
        <v>0</v>
      </c>
      <c r="H272" s="9">
        <f t="shared" si="45"/>
        <v>0</v>
      </c>
      <c r="I272" s="9">
        <v>0</v>
      </c>
      <c r="J272" s="3">
        <f>J273</f>
        <v>0</v>
      </c>
      <c r="K272" s="3">
        <f>K273</f>
        <v>0</v>
      </c>
      <c r="L272" s="9">
        <f t="shared" si="43"/>
        <v>0</v>
      </c>
      <c r="M272" s="9">
        <f t="shared" si="48"/>
        <v>0</v>
      </c>
      <c r="N272" s="3">
        <f>N273</f>
        <v>0</v>
      </c>
      <c r="O272" s="3">
        <f>O273</f>
        <v>0</v>
      </c>
      <c r="P272" s="9">
        <f t="shared" si="41"/>
        <v>0</v>
      </c>
      <c r="Q272" s="3">
        <f>Q273</f>
        <v>0</v>
      </c>
      <c r="R272" s="9">
        <f t="shared" si="40"/>
        <v>0</v>
      </c>
      <c r="S272" s="9">
        <f t="shared" si="46"/>
        <v>0</v>
      </c>
      <c r="T272" s="3">
        <f>T273</f>
        <v>0</v>
      </c>
      <c r="U272" s="9">
        <f t="shared" si="44"/>
        <v>0</v>
      </c>
      <c r="V272" s="3">
        <f>V273</f>
        <v>0</v>
      </c>
      <c r="W272" s="9">
        <f t="shared" si="42"/>
        <v>0</v>
      </c>
    </row>
    <row r="273" spans="1:23" ht="45.75" customHeight="1">
      <c r="A273" s="1" t="s">
        <v>35</v>
      </c>
      <c r="B273" s="2" t="s">
        <v>456</v>
      </c>
      <c r="C273" s="5">
        <v>200</v>
      </c>
      <c r="D273" s="9">
        <v>0</v>
      </c>
      <c r="E273" s="3"/>
      <c r="F273" s="9">
        <f t="shared" si="47"/>
        <v>0</v>
      </c>
      <c r="G273" s="3"/>
      <c r="H273" s="9">
        <f t="shared" si="45"/>
        <v>0</v>
      </c>
      <c r="I273" s="9">
        <v>0</v>
      </c>
      <c r="J273" s="3"/>
      <c r="K273" s="3"/>
      <c r="L273" s="9">
        <f t="shared" si="43"/>
        <v>0</v>
      </c>
      <c r="M273" s="9">
        <f t="shared" si="48"/>
        <v>0</v>
      </c>
      <c r="N273" s="3"/>
      <c r="O273" s="3"/>
      <c r="P273" s="9">
        <f t="shared" si="41"/>
        <v>0</v>
      </c>
      <c r="Q273" s="3"/>
      <c r="R273" s="9">
        <f t="shared" si="40"/>
        <v>0</v>
      </c>
      <c r="S273" s="9">
        <f t="shared" si="46"/>
        <v>0</v>
      </c>
      <c r="T273" s="3"/>
      <c r="U273" s="9">
        <f t="shared" si="44"/>
        <v>0</v>
      </c>
      <c r="V273" s="3"/>
      <c r="W273" s="9">
        <f t="shared" si="42"/>
        <v>0</v>
      </c>
    </row>
    <row r="274" spans="1:23" ht="93" customHeight="1">
      <c r="A274" s="13" t="s">
        <v>553</v>
      </c>
      <c r="B274" s="4" t="s">
        <v>418</v>
      </c>
      <c r="C274" s="5"/>
      <c r="D274" s="9">
        <v>0</v>
      </c>
      <c r="E274" s="3">
        <f>E275</f>
        <v>0</v>
      </c>
      <c r="F274" s="9">
        <f t="shared" si="47"/>
        <v>0</v>
      </c>
      <c r="G274" s="3">
        <f>G275</f>
        <v>0</v>
      </c>
      <c r="H274" s="9">
        <f t="shared" si="45"/>
        <v>0</v>
      </c>
      <c r="I274" s="9">
        <v>0</v>
      </c>
      <c r="J274" s="3">
        <f>J275</f>
        <v>0</v>
      </c>
      <c r="K274" s="3">
        <f>K275</f>
        <v>6907.6210499999997</v>
      </c>
      <c r="L274" s="9">
        <f t="shared" si="43"/>
        <v>6907.6210499999997</v>
      </c>
      <c r="M274" s="9">
        <f t="shared" si="48"/>
        <v>0</v>
      </c>
      <c r="N274" s="3">
        <f>N275</f>
        <v>0</v>
      </c>
      <c r="O274" s="3">
        <f>O275</f>
        <v>471.31</v>
      </c>
      <c r="P274" s="9">
        <f t="shared" si="41"/>
        <v>7378.9310500000001</v>
      </c>
      <c r="Q274" s="3">
        <f>Q275</f>
        <v>3484.9909499999999</v>
      </c>
      <c r="R274" s="9">
        <f t="shared" ref="R274:R337" si="51">P274+Q274</f>
        <v>10863.922</v>
      </c>
      <c r="S274" s="9">
        <f t="shared" si="46"/>
        <v>0</v>
      </c>
      <c r="T274" s="3">
        <f>T275</f>
        <v>7329.1030099999998</v>
      </c>
      <c r="U274" s="9">
        <f t="shared" si="44"/>
        <v>7329.1030099999998</v>
      </c>
      <c r="V274" s="3">
        <f>V275</f>
        <v>471.31</v>
      </c>
      <c r="W274" s="9">
        <f t="shared" si="42"/>
        <v>7800.4130100000002</v>
      </c>
    </row>
    <row r="275" spans="1:23" ht="48.75" customHeight="1">
      <c r="A275" s="1" t="s">
        <v>35</v>
      </c>
      <c r="B275" s="4" t="s">
        <v>418</v>
      </c>
      <c r="C275" s="5">
        <v>200</v>
      </c>
      <c r="D275" s="9">
        <v>0</v>
      </c>
      <c r="E275" s="3"/>
      <c r="F275" s="9">
        <f t="shared" si="47"/>
        <v>0</v>
      </c>
      <c r="G275" s="3"/>
      <c r="H275" s="9">
        <f t="shared" si="45"/>
        <v>0</v>
      </c>
      <c r="I275" s="9">
        <v>0</v>
      </c>
      <c r="J275" s="3"/>
      <c r="K275" s="3">
        <v>6907.6210499999997</v>
      </c>
      <c r="L275" s="9">
        <f t="shared" si="43"/>
        <v>6907.6210499999997</v>
      </c>
      <c r="M275" s="9">
        <f t="shared" si="48"/>
        <v>0</v>
      </c>
      <c r="N275" s="3"/>
      <c r="O275" s="3">
        <v>471.31</v>
      </c>
      <c r="P275" s="9">
        <f t="shared" si="41"/>
        <v>7378.9310500000001</v>
      </c>
      <c r="Q275" s="3">
        <v>3484.9909499999999</v>
      </c>
      <c r="R275" s="9">
        <f t="shared" si="51"/>
        <v>10863.922</v>
      </c>
      <c r="S275" s="9">
        <f t="shared" si="46"/>
        <v>0</v>
      </c>
      <c r="T275" s="3">
        <v>7329.1030099999998</v>
      </c>
      <c r="U275" s="9">
        <f t="shared" si="44"/>
        <v>7329.1030099999998</v>
      </c>
      <c r="V275" s="3">
        <v>471.31</v>
      </c>
      <c r="W275" s="9">
        <f t="shared" si="42"/>
        <v>7800.4130100000002</v>
      </c>
    </row>
    <row r="276" spans="1:23" ht="48.75" customHeight="1">
      <c r="A276" s="1" t="s">
        <v>565</v>
      </c>
      <c r="B276" s="4" t="s">
        <v>566</v>
      </c>
      <c r="C276" s="5"/>
      <c r="D276" s="9"/>
      <c r="E276" s="3"/>
      <c r="F276" s="9"/>
      <c r="G276" s="3"/>
      <c r="H276" s="9"/>
      <c r="I276" s="9"/>
      <c r="J276" s="3"/>
      <c r="K276" s="3"/>
      <c r="L276" s="9">
        <f t="shared" si="43"/>
        <v>0</v>
      </c>
      <c r="M276" s="9"/>
      <c r="N276" s="3"/>
      <c r="O276" s="3">
        <f>O277</f>
        <v>0</v>
      </c>
      <c r="P276" s="9">
        <f t="shared" si="41"/>
        <v>0</v>
      </c>
      <c r="Q276" s="3">
        <f>Q277</f>
        <v>0</v>
      </c>
      <c r="R276" s="9">
        <f t="shared" si="51"/>
        <v>0</v>
      </c>
      <c r="S276" s="9"/>
      <c r="T276" s="3"/>
      <c r="U276" s="9">
        <f t="shared" si="44"/>
        <v>0</v>
      </c>
      <c r="V276" s="3">
        <f>V277</f>
        <v>0</v>
      </c>
      <c r="W276" s="9">
        <f t="shared" si="42"/>
        <v>0</v>
      </c>
    </row>
    <row r="277" spans="1:23" ht="48.75" customHeight="1">
      <c r="A277" s="1" t="s">
        <v>35</v>
      </c>
      <c r="B277" s="4" t="s">
        <v>566</v>
      </c>
      <c r="C277" s="5">
        <v>200</v>
      </c>
      <c r="D277" s="9"/>
      <c r="E277" s="3"/>
      <c r="F277" s="9"/>
      <c r="G277" s="3"/>
      <c r="H277" s="9"/>
      <c r="I277" s="9"/>
      <c r="J277" s="3"/>
      <c r="K277" s="3"/>
      <c r="L277" s="9">
        <f t="shared" si="43"/>
        <v>0</v>
      </c>
      <c r="M277" s="9"/>
      <c r="N277" s="3"/>
      <c r="O277" s="3"/>
      <c r="P277" s="9">
        <f t="shared" si="41"/>
        <v>0</v>
      </c>
      <c r="Q277" s="3"/>
      <c r="R277" s="9">
        <f t="shared" si="51"/>
        <v>0</v>
      </c>
      <c r="S277" s="9"/>
      <c r="T277" s="3"/>
      <c r="U277" s="9">
        <f t="shared" si="44"/>
        <v>0</v>
      </c>
      <c r="V277" s="3"/>
      <c r="W277" s="9">
        <f t="shared" si="42"/>
        <v>0</v>
      </c>
    </row>
    <row r="278" spans="1:23" ht="40.5" customHeight="1">
      <c r="A278" s="10" t="s">
        <v>223</v>
      </c>
      <c r="B278" s="8" t="s">
        <v>225</v>
      </c>
      <c r="C278" s="5"/>
      <c r="D278" s="9">
        <v>0</v>
      </c>
      <c r="E278" s="3">
        <f>E279</f>
        <v>0</v>
      </c>
      <c r="F278" s="9">
        <f t="shared" si="47"/>
        <v>0</v>
      </c>
      <c r="G278" s="3">
        <f>G279</f>
        <v>0</v>
      </c>
      <c r="H278" s="9">
        <f t="shared" si="45"/>
        <v>0</v>
      </c>
      <c r="I278" s="9">
        <v>0</v>
      </c>
      <c r="J278" s="3">
        <f>J279</f>
        <v>0</v>
      </c>
      <c r="K278" s="3">
        <f>K279</f>
        <v>0</v>
      </c>
      <c r="L278" s="9">
        <f t="shared" si="43"/>
        <v>0</v>
      </c>
      <c r="M278" s="9">
        <f t="shared" si="48"/>
        <v>0</v>
      </c>
      <c r="N278" s="3">
        <f>N279</f>
        <v>0</v>
      </c>
      <c r="O278" s="3">
        <f>O279</f>
        <v>0</v>
      </c>
      <c r="P278" s="9">
        <f t="shared" si="41"/>
        <v>0</v>
      </c>
      <c r="Q278" s="3">
        <f>Q279</f>
        <v>0</v>
      </c>
      <c r="R278" s="9">
        <f t="shared" si="51"/>
        <v>0</v>
      </c>
      <c r="S278" s="9">
        <f t="shared" si="46"/>
        <v>0</v>
      </c>
      <c r="T278" s="3">
        <f>T279</f>
        <v>0</v>
      </c>
      <c r="U278" s="9">
        <f t="shared" si="44"/>
        <v>0</v>
      </c>
      <c r="V278" s="3">
        <f>V279</f>
        <v>0</v>
      </c>
      <c r="W278" s="9">
        <f t="shared" si="42"/>
        <v>0</v>
      </c>
    </row>
    <row r="279" spans="1:23" ht="42.75" customHeight="1">
      <c r="A279" s="11" t="s">
        <v>224</v>
      </c>
      <c r="B279" s="4" t="s">
        <v>226</v>
      </c>
      <c r="C279" s="5"/>
      <c r="D279" s="9">
        <v>0</v>
      </c>
      <c r="E279" s="3">
        <f>E280</f>
        <v>0</v>
      </c>
      <c r="F279" s="9">
        <f t="shared" si="47"/>
        <v>0</v>
      </c>
      <c r="G279" s="3">
        <f>G280</f>
        <v>0</v>
      </c>
      <c r="H279" s="9">
        <f t="shared" si="45"/>
        <v>0</v>
      </c>
      <c r="I279" s="9">
        <v>0</v>
      </c>
      <c r="J279" s="3">
        <f>J280</f>
        <v>0</v>
      </c>
      <c r="K279" s="3">
        <f>K280</f>
        <v>0</v>
      </c>
      <c r="L279" s="9">
        <f t="shared" si="43"/>
        <v>0</v>
      </c>
      <c r="M279" s="9">
        <f t="shared" si="48"/>
        <v>0</v>
      </c>
      <c r="N279" s="3">
        <f>N280</f>
        <v>0</v>
      </c>
      <c r="O279" s="3">
        <f>O280</f>
        <v>0</v>
      </c>
      <c r="P279" s="9">
        <f t="shared" si="41"/>
        <v>0</v>
      </c>
      <c r="Q279" s="3">
        <f>Q280</f>
        <v>0</v>
      </c>
      <c r="R279" s="9">
        <f t="shared" si="51"/>
        <v>0</v>
      </c>
      <c r="S279" s="9">
        <f t="shared" si="46"/>
        <v>0</v>
      </c>
      <c r="T279" s="3">
        <f>T280</f>
        <v>0</v>
      </c>
      <c r="U279" s="9">
        <f t="shared" si="44"/>
        <v>0</v>
      </c>
      <c r="V279" s="3">
        <f>V280</f>
        <v>0</v>
      </c>
      <c r="W279" s="9">
        <f t="shared" si="42"/>
        <v>0</v>
      </c>
    </row>
    <row r="280" spans="1:23" ht="39" customHeight="1">
      <c r="A280" s="11" t="s">
        <v>364</v>
      </c>
      <c r="B280" s="4" t="s">
        <v>365</v>
      </c>
      <c r="C280" s="5"/>
      <c r="D280" s="9">
        <v>0</v>
      </c>
      <c r="E280" s="3">
        <f>E281+E282</f>
        <v>0</v>
      </c>
      <c r="F280" s="9">
        <f t="shared" si="47"/>
        <v>0</v>
      </c>
      <c r="G280" s="3">
        <f>G281+G282</f>
        <v>0</v>
      </c>
      <c r="H280" s="9">
        <f t="shared" si="45"/>
        <v>0</v>
      </c>
      <c r="I280" s="9">
        <v>0</v>
      </c>
      <c r="J280" s="3">
        <f>J281+J282</f>
        <v>0</v>
      </c>
      <c r="K280" s="3">
        <f>K281+K282</f>
        <v>0</v>
      </c>
      <c r="L280" s="9">
        <f t="shared" si="43"/>
        <v>0</v>
      </c>
      <c r="M280" s="9">
        <f t="shared" si="48"/>
        <v>0</v>
      </c>
      <c r="N280" s="3">
        <f>N281+N282</f>
        <v>0</v>
      </c>
      <c r="O280" s="3">
        <f>O281+O282</f>
        <v>0</v>
      </c>
      <c r="P280" s="9">
        <f t="shared" si="41"/>
        <v>0</v>
      </c>
      <c r="Q280" s="3">
        <f>Q281+Q282</f>
        <v>0</v>
      </c>
      <c r="R280" s="9">
        <f t="shared" si="51"/>
        <v>0</v>
      </c>
      <c r="S280" s="9">
        <f t="shared" si="46"/>
        <v>0</v>
      </c>
      <c r="T280" s="3">
        <f>T281+T282</f>
        <v>0</v>
      </c>
      <c r="U280" s="9">
        <f t="shared" si="44"/>
        <v>0</v>
      </c>
      <c r="V280" s="3">
        <f>V281+V282</f>
        <v>0</v>
      </c>
      <c r="W280" s="9">
        <f t="shared" si="42"/>
        <v>0</v>
      </c>
    </row>
    <row r="281" spans="1:23" ht="47.25" customHeight="1">
      <c r="A281" s="1" t="s">
        <v>35</v>
      </c>
      <c r="B281" s="4" t="s">
        <v>365</v>
      </c>
      <c r="C281" s="5">
        <v>200</v>
      </c>
      <c r="D281" s="9">
        <v>0</v>
      </c>
      <c r="E281" s="3"/>
      <c r="F281" s="9">
        <f t="shared" si="47"/>
        <v>0</v>
      </c>
      <c r="G281" s="3"/>
      <c r="H281" s="9">
        <f t="shared" si="45"/>
        <v>0</v>
      </c>
      <c r="I281" s="9">
        <v>0</v>
      </c>
      <c r="J281" s="3"/>
      <c r="K281" s="3"/>
      <c r="L281" s="9">
        <f t="shared" si="43"/>
        <v>0</v>
      </c>
      <c r="M281" s="9">
        <f t="shared" si="48"/>
        <v>0</v>
      </c>
      <c r="N281" s="3"/>
      <c r="O281" s="3"/>
      <c r="P281" s="9">
        <f t="shared" ref="P281:P344" si="52">L281+O281</f>
        <v>0</v>
      </c>
      <c r="Q281" s="3"/>
      <c r="R281" s="9">
        <f t="shared" si="51"/>
        <v>0</v>
      </c>
      <c r="S281" s="9">
        <f t="shared" si="46"/>
        <v>0</v>
      </c>
      <c r="T281" s="3"/>
      <c r="U281" s="9">
        <f t="shared" si="44"/>
        <v>0</v>
      </c>
      <c r="V281" s="3"/>
      <c r="W281" s="9">
        <f t="shared" ref="W281:W344" si="53">U281+V281</f>
        <v>0</v>
      </c>
    </row>
    <row r="282" spans="1:23" ht="47.25" customHeight="1">
      <c r="A282" s="1" t="s">
        <v>34</v>
      </c>
      <c r="B282" s="4" t="s">
        <v>365</v>
      </c>
      <c r="C282" s="5">
        <v>800</v>
      </c>
      <c r="D282" s="9">
        <v>0</v>
      </c>
      <c r="E282" s="3"/>
      <c r="F282" s="9">
        <f t="shared" si="47"/>
        <v>0</v>
      </c>
      <c r="G282" s="3"/>
      <c r="H282" s="9">
        <f t="shared" si="45"/>
        <v>0</v>
      </c>
      <c r="I282" s="9">
        <v>0</v>
      </c>
      <c r="J282" s="3"/>
      <c r="K282" s="3"/>
      <c r="L282" s="9">
        <f t="shared" si="43"/>
        <v>0</v>
      </c>
      <c r="M282" s="9">
        <f t="shared" si="48"/>
        <v>0</v>
      </c>
      <c r="N282" s="3"/>
      <c r="O282" s="3"/>
      <c r="P282" s="9">
        <f t="shared" si="52"/>
        <v>0</v>
      </c>
      <c r="Q282" s="3"/>
      <c r="R282" s="9">
        <f t="shared" si="51"/>
        <v>0</v>
      </c>
      <c r="S282" s="9">
        <f t="shared" si="46"/>
        <v>0</v>
      </c>
      <c r="T282" s="3"/>
      <c r="U282" s="9">
        <f t="shared" si="44"/>
        <v>0</v>
      </c>
      <c r="V282" s="3"/>
      <c r="W282" s="9">
        <f t="shared" si="53"/>
        <v>0</v>
      </c>
    </row>
    <row r="283" spans="1:23" ht="34.5" customHeight="1">
      <c r="A283" s="10" t="s">
        <v>72</v>
      </c>
      <c r="B283" s="17" t="s">
        <v>227</v>
      </c>
      <c r="C283" s="5"/>
      <c r="D283" s="9">
        <v>150.0488</v>
      </c>
      <c r="E283" s="3">
        <f>E284</f>
        <v>0</v>
      </c>
      <c r="F283" s="9">
        <f t="shared" si="47"/>
        <v>150.0488</v>
      </c>
      <c r="G283" s="3">
        <f>G284</f>
        <v>0</v>
      </c>
      <c r="H283" s="9">
        <f t="shared" si="45"/>
        <v>150.0488</v>
      </c>
      <c r="I283" s="9">
        <v>150.0488</v>
      </c>
      <c r="J283" s="3">
        <f t="shared" ref="J283:K285" si="54">J284</f>
        <v>0</v>
      </c>
      <c r="K283" s="3">
        <f t="shared" si="54"/>
        <v>0</v>
      </c>
      <c r="L283" s="9">
        <f t="shared" si="43"/>
        <v>150.0488</v>
      </c>
      <c r="M283" s="9">
        <f t="shared" si="48"/>
        <v>150.0488</v>
      </c>
      <c r="N283" s="3">
        <f>N284</f>
        <v>0</v>
      </c>
      <c r="O283" s="3">
        <f t="shared" ref="O283:Q285" si="55">O284</f>
        <v>0</v>
      </c>
      <c r="P283" s="9">
        <f t="shared" si="52"/>
        <v>150.0488</v>
      </c>
      <c r="Q283" s="3">
        <f t="shared" si="55"/>
        <v>0</v>
      </c>
      <c r="R283" s="9">
        <f t="shared" si="51"/>
        <v>150.0488</v>
      </c>
      <c r="S283" s="9">
        <f t="shared" si="46"/>
        <v>150.0488</v>
      </c>
      <c r="T283" s="3">
        <f>T284</f>
        <v>0</v>
      </c>
      <c r="U283" s="9">
        <f t="shared" si="44"/>
        <v>150.0488</v>
      </c>
      <c r="V283" s="3">
        <f>V284</f>
        <v>0</v>
      </c>
      <c r="W283" s="9">
        <f t="shared" si="53"/>
        <v>150.0488</v>
      </c>
    </row>
    <row r="284" spans="1:23" ht="42.75" customHeight="1">
      <c r="A284" s="11" t="s">
        <v>73</v>
      </c>
      <c r="B284" s="4" t="s">
        <v>228</v>
      </c>
      <c r="C284" s="5"/>
      <c r="D284" s="9">
        <v>150.0488</v>
      </c>
      <c r="E284" s="3">
        <f>E285</f>
        <v>0</v>
      </c>
      <c r="F284" s="9">
        <f t="shared" si="47"/>
        <v>150.0488</v>
      </c>
      <c r="G284" s="3">
        <f>G285</f>
        <v>0</v>
      </c>
      <c r="H284" s="9">
        <f t="shared" si="45"/>
        <v>150.0488</v>
      </c>
      <c r="I284" s="9">
        <v>150.0488</v>
      </c>
      <c r="J284" s="3">
        <f t="shared" si="54"/>
        <v>0</v>
      </c>
      <c r="K284" s="3">
        <f t="shared" si="54"/>
        <v>0</v>
      </c>
      <c r="L284" s="9">
        <f t="shared" ref="L284:L350" si="56">H284+K284</f>
        <v>150.0488</v>
      </c>
      <c r="M284" s="9">
        <f t="shared" si="48"/>
        <v>150.0488</v>
      </c>
      <c r="N284" s="3">
        <f>N285</f>
        <v>0</v>
      </c>
      <c r="O284" s="3">
        <f t="shared" si="55"/>
        <v>0</v>
      </c>
      <c r="P284" s="9">
        <f t="shared" si="52"/>
        <v>150.0488</v>
      </c>
      <c r="Q284" s="3">
        <f t="shared" si="55"/>
        <v>0</v>
      </c>
      <c r="R284" s="9">
        <f t="shared" si="51"/>
        <v>150.0488</v>
      </c>
      <c r="S284" s="9">
        <f t="shared" si="46"/>
        <v>150.0488</v>
      </c>
      <c r="T284" s="3">
        <f>T285</f>
        <v>0</v>
      </c>
      <c r="U284" s="9">
        <f t="shared" ref="U284:U350" si="57">S284+T284</f>
        <v>150.0488</v>
      </c>
      <c r="V284" s="3">
        <f>V285</f>
        <v>0</v>
      </c>
      <c r="W284" s="9">
        <f t="shared" si="53"/>
        <v>150.0488</v>
      </c>
    </row>
    <row r="285" spans="1:23" ht="51.75" customHeight="1">
      <c r="A285" s="11" t="s">
        <v>74</v>
      </c>
      <c r="B285" s="4" t="s">
        <v>419</v>
      </c>
      <c r="C285" s="5"/>
      <c r="D285" s="9">
        <v>150.0488</v>
      </c>
      <c r="E285" s="3">
        <f>E286</f>
        <v>0</v>
      </c>
      <c r="F285" s="9">
        <f t="shared" si="47"/>
        <v>150.0488</v>
      </c>
      <c r="G285" s="3">
        <f>G286</f>
        <v>0</v>
      </c>
      <c r="H285" s="9">
        <f t="shared" si="45"/>
        <v>150.0488</v>
      </c>
      <c r="I285" s="9">
        <v>150.0488</v>
      </c>
      <c r="J285" s="3">
        <f t="shared" si="54"/>
        <v>0</v>
      </c>
      <c r="K285" s="3">
        <f t="shared" si="54"/>
        <v>0</v>
      </c>
      <c r="L285" s="9">
        <f t="shared" si="56"/>
        <v>150.0488</v>
      </c>
      <c r="M285" s="9">
        <f t="shared" si="48"/>
        <v>150.0488</v>
      </c>
      <c r="N285" s="3">
        <f>N286</f>
        <v>0</v>
      </c>
      <c r="O285" s="3">
        <f t="shared" si="55"/>
        <v>0</v>
      </c>
      <c r="P285" s="9">
        <f t="shared" si="52"/>
        <v>150.0488</v>
      </c>
      <c r="Q285" s="3">
        <f t="shared" si="55"/>
        <v>0</v>
      </c>
      <c r="R285" s="9">
        <f t="shared" si="51"/>
        <v>150.0488</v>
      </c>
      <c r="S285" s="9">
        <f t="shared" si="46"/>
        <v>150.0488</v>
      </c>
      <c r="T285" s="3">
        <f>T286</f>
        <v>0</v>
      </c>
      <c r="U285" s="9">
        <f t="shared" si="57"/>
        <v>150.0488</v>
      </c>
      <c r="V285" s="3">
        <f>V286</f>
        <v>0</v>
      </c>
      <c r="W285" s="9">
        <f t="shared" si="53"/>
        <v>150.0488</v>
      </c>
    </row>
    <row r="286" spans="1:23" ht="43.5" customHeight="1">
      <c r="A286" s="1" t="s">
        <v>325</v>
      </c>
      <c r="B286" s="4" t="s">
        <v>419</v>
      </c>
      <c r="C286" s="5">
        <v>300</v>
      </c>
      <c r="D286" s="9">
        <v>150.0488</v>
      </c>
      <c r="E286" s="3"/>
      <c r="F286" s="9">
        <f t="shared" si="47"/>
        <v>150.0488</v>
      </c>
      <c r="G286" s="3"/>
      <c r="H286" s="9">
        <f t="shared" si="45"/>
        <v>150.0488</v>
      </c>
      <c r="I286" s="9">
        <v>150.0488</v>
      </c>
      <c r="J286" s="3"/>
      <c r="K286" s="3"/>
      <c r="L286" s="9">
        <f t="shared" si="56"/>
        <v>150.0488</v>
      </c>
      <c r="M286" s="9">
        <f t="shared" si="48"/>
        <v>150.0488</v>
      </c>
      <c r="N286" s="3"/>
      <c r="O286" s="3"/>
      <c r="P286" s="9">
        <f t="shared" si="52"/>
        <v>150.0488</v>
      </c>
      <c r="Q286" s="3"/>
      <c r="R286" s="9">
        <f t="shared" si="51"/>
        <v>150.0488</v>
      </c>
      <c r="S286" s="9">
        <f t="shared" si="46"/>
        <v>150.0488</v>
      </c>
      <c r="T286" s="3"/>
      <c r="U286" s="9">
        <f t="shared" si="57"/>
        <v>150.0488</v>
      </c>
      <c r="V286" s="3"/>
      <c r="W286" s="9">
        <f t="shared" si="53"/>
        <v>150.0488</v>
      </c>
    </row>
    <row r="287" spans="1:23" ht="60" customHeight="1">
      <c r="A287" s="10" t="s">
        <v>355</v>
      </c>
      <c r="B287" s="8" t="s">
        <v>69</v>
      </c>
      <c r="C287" s="5"/>
      <c r="D287" s="9">
        <v>1959.4885800000002</v>
      </c>
      <c r="E287" s="3">
        <f>E288</f>
        <v>0</v>
      </c>
      <c r="F287" s="9">
        <f t="shared" si="47"/>
        <v>1959.4885800000002</v>
      </c>
      <c r="G287" s="3">
        <f>G288</f>
        <v>0</v>
      </c>
      <c r="H287" s="9">
        <f t="shared" si="45"/>
        <v>1959.4885800000002</v>
      </c>
      <c r="I287" s="9">
        <v>1959.4885800000002</v>
      </c>
      <c r="J287" s="3">
        <f>J288</f>
        <v>0</v>
      </c>
      <c r="K287" s="3">
        <f>K288</f>
        <v>0</v>
      </c>
      <c r="L287" s="9">
        <f t="shared" si="56"/>
        <v>1959.4885800000002</v>
      </c>
      <c r="M287" s="9">
        <f t="shared" si="48"/>
        <v>1959.4885800000002</v>
      </c>
      <c r="N287" s="3">
        <f>N288</f>
        <v>0</v>
      </c>
      <c r="O287" s="3">
        <f>O288</f>
        <v>0</v>
      </c>
      <c r="P287" s="9">
        <f t="shared" si="52"/>
        <v>1959.4885800000002</v>
      </c>
      <c r="Q287" s="3">
        <f>Q288</f>
        <v>0</v>
      </c>
      <c r="R287" s="9">
        <f t="shared" si="51"/>
        <v>1959.4885800000002</v>
      </c>
      <c r="S287" s="9">
        <f t="shared" si="46"/>
        <v>1959.4885800000002</v>
      </c>
      <c r="T287" s="3">
        <f>T288</f>
        <v>0</v>
      </c>
      <c r="U287" s="9">
        <f t="shared" si="57"/>
        <v>1959.4885800000002</v>
      </c>
      <c r="V287" s="3">
        <f>V288</f>
        <v>0</v>
      </c>
      <c r="W287" s="9">
        <f t="shared" si="53"/>
        <v>1959.4885800000002</v>
      </c>
    </row>
    <row r="288" spans="1:23" ht="66.75" customHeight="1">
      <c r="A288" s="11" t="s">
        <v>356</v>
      </c>
      <c r="B288" s="4" t="s">
        <v>70</v>
      </c>
      <c r="C288" s="5"/>
      <c r="D288" s="9">
        <v>1959.4885800000002</v>
      </c>
      <c r="E288" s="3">
        <f>E289</f>
        <v>0</v>
      </c>
      <c r="F288" s="9">
        <f t="shared" si="47"/>
        <v>1959.4885800000002</v>
      </c>
      <c r="G288" s="3">
        <f>G289</f>
        <v>0</v>
      </c>
      <c r="H288" s="9">
        <f t="shared" ref="H288:H355" si="58">F288+G288</f>
        <v>1959.4885800000002</v>
      </c>
      <c r="I288" s="9">
        <v>1959.4885800000002</v>
      </c>
      <c r="J288" s="3">
        <f>J289</f>
        <v>0</v>
      </c>
      <c r="K288" s="3">
        <f>K289</f>
        <v>0</v>
      </c>
      <c r="L288" s="9">
        <f t="shared" si="56"/>
        <v>1959.4885800000002</v>
      </c>
      <c r="M288" s="9">
        <f t="shared" si="48"/>
        <v>1959.4885800000002</v>
      </c>
      <c r="N288" s="3">
        <f>N289</f>
        <v>0</v>
      </c>
      <c r="O288" s="3">
        <f>O289</f>
        <v>0</v>
      </c>
      <c r="P288" s="9">
        <f t="shared" si="52"/>
        <v>1959.4885800000002</v>
      </c>
      <c r="Q288" s="3">
        <f>Q289</f>
        <v>0</v>
      </c>
      <c r="R288" s="9">
        <f t="shared" si="51"/>
        <v>1959.4885800000002</v>
      </c>
      <c r="S288" s="9">
        <f t="shared" ref="S288:S355" si="59">M288+N288</f>
        <v>1959.4885800000002</v>
      </c>
      <c r="T288" s="3">
        <f>T289</f>
        <v>0</v>
      </c>
      <c r="U288" s="9">
        <f t="shared" si="57"/>
        <v>1959.4885800000002</v>
      </c>
      <c r="V288" s="3">
        <f>V289</f>
        <v>0</v>
      </c>
      <c r="W288" s="9">
        <f t="shared" si="53"/>
        <v>1959.4885800000002</v>
      </c>
    </row>
    <row r="289" spans="1:23" ht="56.25" customHeight="1">
      <c r="A289" s="11" t="s">
        <v>357</v>
      </c>
      <c r="B289" s="4" t="s">
        <v>71</v>
      </c>
      <c r="C289" s="5"/>
      <c r="D289" s="9">
        <v>1959.4885800000002</v>
      </c>
      <c r="E289" s="3">
        <f>E290+E291+E292+E293</f>
        <v>0</v>
      </c>
      <c r="F289" s="9">
        <f t="shared" si="47"/>
        <v>1959.4885800000002</v>
      </c>
      <c r="G289" s="3">
        <f>G290+G291+G292+G293</f>
        <v>0</v>
      </c>
      <c r="H289" s="9">
        <f t="shared" si="58"/>
        <v>1959.4885800000002</v>
      </c>
      <c r="I289" s="9">
        <v>1959.4885800000002</v>
      </c>
      <c r="J289" s="3">
        <f>J290+J291+J292+J293</f>
        <v>0</v>
      </c>
      <c r="K289" s="3">
        <f>K290+K291+K292+K293</f>
        <v>0</v>
      </c>
      <c r="L289" s="9">
        <f t="shared" si="56"/>
        <v>1959.4885800000002</v>
      </c>
      <c r="M289" s="9">
        <f t="shared" si="48"/>
        <v>1959.4885800000002</v>
      </c>
      <c r="N289" s="3">
        <f>N290+N291+N292+N293</f>
        <v>0</v>
      </c>
      <c r="O289" s="3">
        <f>O290+O291+O292+O293</f>
        <v>0</v>
      </c>
      <c r="P289" s="9">
        <f t="shared" si="52"/>
        <v>1959.4885800000002</v>
      </c>
      <c r="Q289" s="3">
        <f>Q290+Q291+Q292+Q293</f>
        <v>0</v>
      </c>
      <c r="R289" s="9">
        <f t="shared" si="51"/>
        <v>1959.4885800000002</v>
      </c>
      <c r="S289" s="9">
        <f t="shared" si="59"/>
        <v>1959.4885800000002</v>
      </c>
      <c r="T289" s="3">
        <f>T290+T291+T292+T293</f>
        <v>0</v>
      </c>
      <c r="U289" s="9">
        <f t="shared" si="57"/>
        <v>1959.4885800000002</v>
      </c>
      <c r="V289" s="3">
        <f>V290+V291+V292+V293</f>
        <v>0</v>
      </c>
      <c r="W289" s="9">
        <f t="shared" si="53"/>
        <v>1959.4885800000002</v>
      </c>
    </row>
    <row r="290" spans="1:23" ht="87.75" customHeight="1">
      <c r="A290" s="1" t="s">
        <v>110</v>
      </c>
      <c r="B290" s="4" t="s">
        <v>71</v>
      </c>
      <c r="C290" s="5">
        <v>100</v>
      </c>
      <c r="D290" s="9">
        <v>1640.77</v>
      </c>
      <c r="E290" s="3"/>
      <c r="F290" s="9">
        <f t="shared" si="47"/>
        <v>1640.77</v>
      </c>
      <c r="G290" s="3"/>
      <c r="H290" s="9">
        <f t="shared" si="58"/>
        <v>1640.77</v>
      </c>
      <c r="I290" s="9">
        <v>1640.77</v>
      </c>
      <c r="J290" s="3"/>
      <c r="K290" s="3"/>
      <c r="L290" s="9">
        <f t="shared" si="56"/>
        <v>1640.77</v>
      </c>
      <c r="M290" s="9">
        <f t="shared" si="48"/>
        <v>1640.77</v>
      </c>
      <c r="N290" s="3"/>
      <c r="O290" s="3"/>
      <c r="P290" s="9">
        <f t="shared" si="52"/>
        <v>1640.77</v>
      </c>
      <c r="Q290" s="3"/>
      <c r="R290" s="9">
        <f t="shared" si="51"/>
        <v>1640.77</v>
      </c>
      <c r="S290" s="9">
        <f t="shared" si="59"/>
        <v>1640.77</v>
      </c>
      <c r="T290" s="3"/>
      <c r="U290" s="9">
        <f t="shared" si="57"/>
        <v>1640.77</v>
      </c>
      <c r="V290" s="3"/>
      <c r="W290" s="9">
        <f t="shared" si="53"/>
        <v>1640.77</v>
      </c>
    </row>
    <row r="291" spans="1:23" ht="43.5" customHeight="1">
      <c r="A291" s="1" t="s">
        <v>35</v>
      </c>
      <c r="B291" s="4" t="s">
        <v>71</v>
      </c>
      <c r="C291" s="5">
        <v>200</v>
      </c>
      <c r="D291" s="9">
        <v>318.71858000000003</v>
      </c>
      <c r="E291" s="3"/>
      <c r="F291" s="9">
        <f t="shared" ref="F291:F360" si="60">D291+E291</f>
        <v>318.71858000000003</v>
      </c>
      <c r="G291" s="3"/>
      <c r="H291" s="9">
        <f t="shared" si="58"/>
        <v>318.71858000000003</v>
      </c>
      <c r="I291" s="9">
        <v>318.71858000000003</v>
      </c>
      <c r="J291" s="3"/>
      <c r="K291" s="3"/>
      <c r="L291" s="9">
        <f t="shared" si="56"/>
        <v>318.71858000000003</v>
      </c>
      <c r="M291" s="9">
        <f t="shared" ref="M291:M360" si="61">I291+J291</f>
        <v>318.71858000000003</v>
      </c>
      <c r="N291" s="3"/>
      <c r="O291" s="3"/>
      <c r="P291" s="9">
        <f t="shared" si="52"/>
        <v>318.71858000000003</v>
      </c>
      <c r="Q291" s="3"/>
      <c r="R291" s="9">
        <f t="shared" si="51"/>
        <v>318.71858000000003</v>
      </c>
      <c r="S291" s="9">
        <f t="shared" si="59"/>
        <v>318.71858000000003</v>
      </c>
      <c r="T291" s="3"/>
      <c r="U291" s="9">
        <f t="shared" si="57"/>
        <v>318.71858000000003</v>
      </c>
      <c r="V291" s="3"/>
      <c r="W291" s="9">
        <f t="shared" si="53"/>
        <v>318.71858000000003</v>
      </c>
    </row>
    <row r="292" spans="1:23" ht="43.5" customHeight="1">
      <c r="A292" s="1" t="s">
        <v>325</v>
      </c>
      <c r="B292" s="4" t="s">
        <v>71</v>
      </c>
      <c r="C292" s="5">
        <v>300</v>
      </c>
      <c r="D292" s="9">
        <v>0</v>
      </c>
      <c r="E292" s="3"/>
      <c r="F292" s="9">
        <f t="shared" si="60"/>
        <v>0</v>
      </c>
      <c r="G292" s="3"/>
      <c r="H292" s="9">
        <f t="shared" si="58"/>
        <v>0</v>
      </c>
      <c r="I292" s="9">
        <v>0</v>
      </c>
      <c r="J292" s="3"/>
      <c r="K292" s="3"/>
      <c r="L292" s="9">
        <f t="shared" si="56"/>
        <v>0</v>
      </c>
      <c r="M292" s="9">
        <f t="shared" si="61"/>
        <v>0</v>
      </c>
      <c r="N292" s="3"/>
      <c r="O292" s="3"/>
      <c r="P292" s="9">
        <f t="shared" si="52"/>
        <v>0</v>
      </c>
      <c r="Q292" s="3"/>
      <c r="R292" s="9">
        <f t="shared" si="51"/>
        <v>0</v>
      </c>
      <c r="S292" s="9">
        <f t="shared" si="59"/>
        <v>0</v>
      </c>
      <c r="T292" s="3"/>
      <c r="U292" s="9">
        <f t="shared" si="57"/>
        <v>0</v>
      </c>
      <c r="V292" s="3"/>
      <c r="W292" s="9">
        <f t="shared" si="53"/>
        <v>0</v>
      </c>
    </row>
    <row r="293" spans="1:23" ht="44.25" customHeight="1">
      <c r="A293" s="1" t="s">
        <v>34</v>
      </c>
      <c r="B293" s="4" t="s">
        <v>71</v>
      </c>
      <c r="C293" s="5">
        <v>800</v>
      </c>
      <c r="D293" s="9">
        <v>0</v>
      </c>
      <c r="E293" s="3"/>
      <c r="F293" s="9">
        <f t="shared" si="60"/>
        <v>0</v>
      </c>
      <c r="G293" s="3"/>
      <c r="H293" s="9">
        <f t="shared" si="58"/>
        <v>0</v>
      </c>
      <c r="I293" s="9">
        <v>0</v>
      </c>
      <c r="J293" s="3"/>
      <c r="K293" s="3"/>
      <c r="L293" s="9">
        <f t="shared" si="56"/>
        <v>0</v>
      </c>
      <c r="M293" s="9">
        <f t="shared" si="61"/>
        <v>0</v>
      </c>
      <c r="N293" s="3"/>
      <c r="O293" s="3"/>
      <c r="P293" s="9">
        <f t="shared" si="52"/>
        <v>0</v>
      </c>
      <c r="Q293" s="3"/>
      <c r="R293" s="9">
        <f t="shared" si="51"/>
        <v>0</v>
      </c>
      <c r="S293" s="9">
        <f t="shared" si="59"/>
        <v>0</v>
      </c>
      <c r="T293" s="3"/>
      <c r="U293" s="9">
        <f t="shared" si="57"/>
        <v>0</v>
      </c>
      <c r="V293" s="3"/>
      <c r="W293" s="9">
        <f t="shared" si="53"/>
        <v>0</v>
      </c>
    </row>
    <row r="294" spans="1:23" ht="41.25" customHeight="1">
      <c r="A294" s="10" t="s">
        <v>229</v>
      </c>
      <c r="B294" s="8" t="s">
        <v>302</v>
      </c>
      <c r="C294" s="5"/>
      <c r="D294" s="9">
        <v>11156.83454</v>
      </c>
      <c r="E294" s="3">
        <f>E295</f>
        <v>0</v>
      </c>
      <c r="F294" s="9">
        <f t="shared" si="60"/>
        <v>11156.83454</v>
      </c>
      <c r="G294" s="3">
        <f>G295</f>
        <v>0</v>
      </c>
      <c r="H294" s="9">
        <f t="shared" si="58"/>
        <v>11156.83454</v>
      </c>
      <c r="I294" s="9">
        <v>9108.367040000001</v>
      </c>
      <c r="J294" s="3">
        <f>J295</f>
        <v>0</v>
      </c>
      <c r="K294" s="3">
        <f>K295</f>
        <v>0</v>
      </c>
      <c r="L294" s="9">
        <f t="shared" si="56"/>
        <v>11156.83454</v>
      </c>
      <c r="M294" s="9">
        <f t="shared" si="61"/>
        <v>9108.367040000001</v>
      </c>
      <c r="N294" s="3">
        <f>N295</f>
        <v>0</v>
      </c>
      <c r="O294" s="3">
        <f>O295</f>
        <v>0</v>
      </c>
      <c r="P294" s="9">
        <f t="shared" si="52"/>
        <v>11156.83454</v>
      </c>
      <c r="Q294" s="3">
        <f>Q295</f>
        <v>-5568.6709499999997</v>
      </c>
      <c r="R294" s="9">
        <f t="shared" si="51"/>
        <v>5588.1635900000001</v>
      </c>
      <c r="S294" s="9">
        <f t="shared" si="59"/>
        <v>9108.367040000001</v>
      </c>
      <c r="T294" s="3">
        <f>T295</f>
        <v>0</v>
      </c>
      <c r="U294" s="9">
        <f t="shared" si="57"/>
        <v>9108.367040000001</v>
      </c>
      <c r="V294" s="3">
        <f>V295</f>
        <v>0</v>
      </c>
      <c r="W294" s="9">
        <f t="shared" si="53"/>
        <v>9108.367040000001</v>
      </c>
    </row>
    <row r="295" spans="1:23" ht="46.5" customHeight="1">
      <c r="A295" s="11" t="s">
        <v>230</v>
      </c>
      <c r="B295" s="4" t="s">
        <v>303</v>
      </c>
      <c r="C295" s="5"/>
      <c r="D295" s="9">
        <v>11156.83454</v>
      </c>
      <c r="E295" s="3">
        <f>E296+E298+E300</f>
        <v>0</v>
      </c>
      <c r="F295" s="9">
        <f t="shared" si="60"/>
        <v>11156.83454</v>
      </c>
      <c r="G295" s="3">
        <f>G296+G298+G300</f>
        <v>0</v>
      </c>
      <c r="H295" s="9">
        <f t="shared" si="58"/>
        <v>11156.83454</v>
      </c>
      <c r="I295" s="9">
        <v>9108.367040000001</v>
      </c>
      <c r="J295" s="3">
        <f>J296+J298+J300</f>
        <v>0</v>
      </c>
      <c r="K295" s="3">
        <f>K296+K298+K300</f>
        <v>0</v>
      </c>
      <c r="L295" s="9">
        <f t="shared" si="56"/>
        <v>11156.83454</v>
      </c>
      <c r="M295" s="9">
        <f t="shared" si="61"/>
        <v>9108.367040000001</v>
      </c>
      <c r="N295" s="3">
        <f>N296+N298+N300</f>
        <v>0</v>
      </c>
      <c r="O295" s="3">
        <f>O296+O298+O300</f>
        <v>0</v>
      </c>
      <c r="P295" s="9">
        <f t="shared" si="52"/>
        <v>11156.83454</v>
      </c>
      <c r="Q295" s="3">
        <f>Q296+Q298+Q300</f>
        <v>-5568.6709499999997</v>
      </c>
      <c r="R295" s="9">
        <f t="shared" si="51"/>
        <v>5588.1635900000001</v>
      </c>
      <c r="S295" s="9">
        <f t="shared" si="59"/>
        <v>9108.367040000001</v>
      </c>
      <c r="T295" s="3">
        <f>T296+T298+T300</f>
        <v>0</v>
      </c>
      <c r="U295" s="9">
        <f t="shared" si="57"/>
        <v>9108.367040000001</v>
      </c>
      <c r="V295" s="3">
        <f>V296+V298+V300</f>
        <v>0</v>
      </c>
      <c r="W295" s="9">
        <f t="shared" si="53"/>
        <v>9108.367040000001</v>
      </c>
    </row>
    <row r="296" spans="1:23" ht="57" customHeight="1">
      <c r="A296" s="11" t="s">
        <v>304</v>
      </c>
      <c r="B296" s="14" t="s">
        <v>305</v>
      </c>
      <c r="C296" s="5"/>
      <c r="D296" s="9">
        <v>11156.83454</v>
      </c>
      <c r="E296" s="3">
        <f>E297</f>
        <v>0</v>
      </c>
      <c r="F296" s="9">
        <f t="shared" si="60"/>
        <v>11156.83454</v>
      </c>
      <c r="G296" s="3">
        <f>G297</f>
        <v>0</v>
      </c>
      <c r="H296" s="9">
        <f t="shared" si="58"/>
        <v>11156.83454</v>
      </c>
      <c r="I296" s="9">
        <v>9108.367040000001</v>
      </c>
      <c r="J296" s="3">
        <f>J297</f>
        <v>0</v>
      </c>
      <c r="K296" s="3">
        <f>K297</f>
        <v>0</v>
      </c>
      <c r="L296" s="9">
        <f t="shared" si="56"/>
        <v>11156.83454</v>
      </c>
      <c r="M296" s="9">
        <f t="shared" si="61"/>
        <v>9108.367040000001</v>
      </c>
      <c r="N296" s="3">
        <f>N297</f>
        <v>0</v>
      </c>
      <c r="O296" s="3">
        <f>O297</f>
        <v>0</v>
      </c>
      <c r="P296" s="9">
        <f t="shared" si="52"/>
        <v>11156.83454</v>
      </c>
      <c r="Q296" s="3">
        <f>Q297</f>
        <v>-5568.6709499999997</v>
      </c>
      <c r="R296" s="9">
        <f t="shared" si="51"/>
        <v>5588.1635900000001</v>
      </c>
      <c r="S296" s="9">
        <f t="shared" si="59"/>
        <v>9108.367040000001</v>
      </c>
      <c r="T296" s="3">
        <f>T297</f>
        <v>0</v>
      </c>
      <c r="U296" s="9">
        <f t="shared" si="57"/>
        <v>9108.367040000001</v>
      </c>
      <c r="V296" s="3">
        <f>V297</f>
        <v>0</v>
      </c>
      <c r="W296" s="9">
        <f t="shared" si="53"/>
        <v>9108.367040000001</v>
      </c>
    </row>
    <row r="297" spans="1:23" ht="42.75" customHeight="1">
      <c r="A297" s="19" t="s">
        <v>216</v>
      </c>
      <c r="B297" s="14" t="s">
        <v>305</v>
      </c>
      <c r="C297" s="5">
        <v>800</v>
      </c>
      <c r="D297" s="9">
        <v>11156.83454</v>
      </c>
      <c r="E297" s="3"/>
      <c r="F297" s="9">
        <f t="shared" si="60"/>
        <v>11156.83454</v>
      </c>
      <c r="G297" s="3"/>
      <c r="H297" s="9">
        <f t="shared" si="58"/>
        <v>11156.83454</v>
      </c>
      <c r="I297" s="9">
        <v>9108.367040000001</v>
      </c>
      <c r="J297" s="3"/>
      <c r="K297" s="3"/>
      <c r="L297" s="9">
        <f t="shared" si="56"/>
        <v>11156.83454</v>
      </c>
      <c r="M297" s="9">
        <f t="shared" si="61"/>
        <v>9108.367040000001</v>
      </c>
      <c r="N297" s="3"/>
      <c r="O297" s="3"/>
      <c r="P297" s="9">
        <f t="shared" si="52"/>
        <v>11156.83454</v>
      </c>
      <c r="Q297" s="3">
        <v>-5568.6709499999997</v>
      </c>
      <c r="R297" s="9">
        <f t="shared" si="51"/>
        <v>5588.1635900000001</v>
      </c>
      <c r="S297" s="9">
        <f t="shared" si="59"/>
        <v>9108.367040000001</v>
      </c>
      <c r="T297" s="3"/>
      <c r="U297" s="9">
        <f t="shared" si="57"/>
        <v>9108.367040000001</v>
      </c>
      <c r="V297" s="3"/>
      <c r="W297" s="9">
        <f t="shared" si="53"/>
        <v>9108.367040000001</v>
      </c>
    </row>
    <row r="298" spans="1:23" ht="37.5" customHeight="1">
      <c r="A298" s="1" t="s">
        <v>485</v>
      </c>
      <c r="B298" s="14" t="s">
        <v>532</v>
      </c>
      <c r="C298" s="5"/>
      <c r="D298" s="9">
        <v>0</v>
      </c>
      <c r="E298" s="3">
        <f>E299</f>
        <v>0</v>
      </c>
      <c r="F298" s="9">
        <f t="shared" si="60"/>
        <v>0</v>
      </c>
      <c r="G298" s="3">
        <f>G299</f>
        <v>0</v>
      </c>
      <c r="H298" s="9">
        <f t="shared" si="58"/>
        <v>0</v>
      </c>
      <c r="I298" s="9">
        <v>0</v>
      </c>
      <c r="J298" s="3">
        <f>J299</f>
        <v>0</v>
      </c>
      <c r="K298" s="3">
        <f>K299</f>
        <v>0</v>
      </c>
      <c r="L298" s="9">
        <f t="shared" si="56"/>
        <v>0</v>
      </c>
      <c r="M298" s="9">
        <f t="shared" si="61"/>
        <v>0</v>
      </c>
      <c r="N298" s="3">
        <f>N299</f>
        <v>0</v>
      </c>
      <c r="O298" s="3">
        <f>O299</f>
        <v>0</v>
      </c>
      <c r="P298" s="9">
        <f t="shared" si="52"/>
        <v>0</v>
      </c>
      <c r="Q298" s="3">
        <f>Q299</f>
        <v>0</v>
      </c>
      <c r="R298" s="9">
        <f t="shared" si="51"/>
        <v>0</v>
      </c>
      <c r="S298" s="9">
        <f t="shared" si="59"/>
        <v>0</v>
      </c>
      <c r="T298" s="3">
        <f>T299</f>
        <v>0</v>
      </c>
      <c r="U298" s="9">
        <f t="shared" si="57"/>
        <v>0</v>
      </c>
      <c r="V298" s="3">
        <f>V299</f>
        <v>0</v>
      </c>
      <c r="W298" s="9">
        <f t="shared" si="53"/>
        <v>0</v>
      </c>
    </row>
    <row r="299" spans="1:23" ht="42.75" customHeight="1">
      <c r="A299" s="1" t="s">
        <v>35</v>
      </c>
      <c r="B299" s="14" t="s">
        <v>532</v>
      </c>
      <c r="C299" s="5">
        <v>200</v>
      </c>
      <c r="D299" s="9">
        <v>0</v>
      </c>
      <c r="E299" s="3"/>
      <c r="F299" s="9">
        <f t="shared" si="60"/>
        <v>0</v>
      </c>
      <c r="G299" s="3"/>
      <c r="H299" s="9">
        <f t="shared" si="58"/>
        <v>0</v>
      </c>
      <c r="I299" s="9">
        <v>0</v>
      </c>
      <c r="J299" s="3"/>
      <c r="K299" s="3"/>
      <c r="L299" s="9">
        <f t="shared" si="56"/>
        <v>0</v>
      </c>
      <c r="M299" s="9">
        <f t="shared" si="61"/>
        <v>0</v>
      </c>
      <c r="N299" s="3"/>
      <c r="O299" s="3"/>
      <c r="P299" s="9">
        <f t="shared" si="52"/>
        <v>0</v>
      </c>
      <c r="Q299" s="3"/>
      <c r="R299" s="9">
        <f t="shared" si="51"/>
        <v>0</v>
      </c>
      <c r="S299" s="9">
        <f t="shared" si="59"/>
        <v>0</v>
      </c>
      <c r="T299" s="3"/>
      <c r="U299" s="9">
        <f t="shared" si="57"/>
        <v>0</v>
      </c>
      <c r="V299" s="3"/>
      <c r="W299" s="9">
        <f t="shared" si="53"/>
        <v>0</v>
      </c>
    </row>
    <row r="300" spans="1:23" ht="28.5" customHeight="1">
      <c r="A300" s="1" t="s">
        <v>520</v>
      </c>
      <c r="B300" s="14" t="s">
        <v>521</v>
      </c>
      <c r="C300" s="5"/>
      <c r="D300" s="9">
        <v>0</v>
      </c>
      <c r="E300" s="3">
        <f>E301</f>
        <v>0</v>
      </c>
      <c r="F300" s="9">
        <f t="shared" si="60"/>
        <v>0</v>
      </c>
      <c r="G300" s="3">
        <f>G301</f>
        <v>0</v>
      </c>
      <c r="H300" s="9">
        <f t="shared" si="58"/>
        <v>0</v>
      </c>
      <c r="I300" s="9">
        <v>0</v>
      </c>
      <c r="J300" s="3">
        <f>J301</f>
        <v>0</v>
      </c>
      <c r="K300" s="3">
        <f>K301</f>
        <v>0</v>
      </c>
      <c r="L300" s="9">
        <f t="shared" si="56"/>
        <v>0</v>
      </c>
      <c r="M300" s="9">
        <f t="shared" si="61"/>
        <v>0</v>
      </c>
      <c r="N300" s="3">
        <f>N301</f>
        <v>0</v>
      </c>
      <c r="O300" s="3">
        <f>O301</f>
        <v>0</v>
      </c>
      <c r="P300" s="9">
        <f t="shared" si="52"/>
        <v>0</v>
      </c>
      <c r="Q300" s="3">
        <f>Q301</f>
        <v>0</v>
      </c>
      <c r="R300" s="9">
        <f t="shared" si="51"/>
        <v>0</v>
      </c>
      <c r="S300" s="9">
        <f t="shared" si="59"/>
        <v>0</v>
      </c>
      <c r="T300" s="3">
        <f>T301</f>
        <v>0</v>
      </c>
      <c r="U300" s="9">
        <f t="shared" si="57"/>
        <v>0</v>
      </c>
      <c r="V300" s="3">
        <f>V301</f>
        <v>0</v>
      </c>
      <c r="W300" s="9">
        <f t="shared" si="53"/>
        <v>0</v>
      </c>
    </row>
    <row r="301" spans="1:23" ht="42.75" customHeight="1">
      <c r="A301" s="1" t="s">
        <v>35</v>
      </c>
      <c r="B301" s="14" t="s">
        <v>521</v>
      </c>
      <c r="C301" s="5">
        <v>200</v>
      </c>
      <c r="D301" s="9">
        <v>0</v>
      </c>
      <c r="E301" s="3"/>
      <c r="F301" s="9">
        <f t="shared" si="60"/>
        <v>0</v>
      </c>
      <c r="G301" s="3"/>
      <c r="H301" s="9">
        <f t="shared" si="58"/>
        <v>0</v>
      </c>
      <c r="I301" s="9">
        <v>0</v>
      </c>
      <c r="J301" s="3"/>
      <c r="K301" s="3"/>
      <c r="L301" s="9">
        <f t="shared" si="56"/>
        <v>0</v>
      </c>
      <c r="M301" s="9">
        <f t="shared" si="61"/>
        <v>0</v>
      </c>
      <c r="N301" s="3"/>
      <c r="O301" s="3"/>
      <c r="P301" s="9">
        <f t="shared" si="52"/>
        <v>0</v>
      </c>
      <c r="Q301" s="3"/>
      <c r="R301" s="9">
        <f t="shared" si="51"/>
        <v>0</v>
      </c>
      <c r="S301" s="9">
        <f t="shared" si="59"/>
        <v>0</v>
      </c>
      <c r="T301" s="3"/>
      <c r="U301" s="9">
        <f t="shared" si="57"/>
        <v>0</v>
      </c>
      <c r="V301" s="3"/>
      <c r="W301" s="9">
        <f t="shared" si="53"/>
        <v>0</v>
      </c>
    </row>
    <row r="302" spans="1:23" ht="112.5" customHeight="1">
      <c r="A302" s="10" t="s">
        <v>352</v>
      </c>
      <c r="B302" s="8" t="s">
        <v>61</v>
      </c>
      <c r="C302" s="5"/>
      <c r="D302" s="9">
        <v>3303.45075</v>
      </c>
      <c r="E302" s="3">
        <f>E303+E308</f>
        <v>0</v>
      </c>
      <c r="F302" s="9">
        <f t="shared" si="60"/>
        <v>3303.45075</v>
      </c>
      <c r="G302" s="3">
        <f>G303+G308</f>
        <v>0</v>
      </c>
      <c r="H302" s="9">
        <f t="shared" si="58"/>
        <v>3303.45075</v>
      </c>
      <c r="I302" s="9">
        <v>3303.45075</v>
      </c>
      <c r="J302" s="3">
        <f>J303+J308</f>
        <v>0</v>
      </c>
      <c r="K302" s="3">
        <f>K303+K308</f>
        <v>0</v>
      </c>
      <c r="L302" s="9">
        <f t="shared" si="56"/>
        <v>3303.45075</v>
      </c>
      <c r="M302" s="9">
        <f t="shared" si="61"/>
        <v>3303.45075</v>
      </c>
      <c r="N302" s="3">
        <f>N303+N308</f>
        <v>0</v>
      </c>
      <c r="O302" s="3">
        <f>O303+O308</f>
        <v>0</v>
      </c>
      <c r="P302" s="9">
        <f t="shared" si="52"/>
        <v>3303.45075</v>
      </c>
      <c r="Q302" s="3">
        <f>Q303+Q308</f>
        <v>0</v>
      </c>
      <c r="R302" s="9">
        <f t="shared" si="51"/>
        <v>3303.45075</v>
      </c>
      <c r="S302" s="9">
        <f t="shared" si="59"/>
        <v>3303.45075</v>
      </c>
      <c r="T302" s="3">
        <f>T303+T308</f>
        <v>0</v>
      </c>
      <c r="U302" s="9">
        <f t="shared" si="57"/>
        <v>3303.45075</v>
      </c>
      <c r="V302" s="3">
        <f>V303+V308</f>
        <v>0</v>
      </c>
      <c r="W302" s="9">
        <f t="shared" si="53"/>
        <v>3303.45075</v>
      </c>
    </row>
    <row r="303" spans="1:23" ht="109.5" customHeight="1">
      <c r="A303" s="11" t="s">
        <v>351</v>
      </c>
      <c r="B303" s="4" t="s">
        <v>62</v>
      </c>
      <c r="C303" s="5"/>
      <c r="D303" s="9">
        <v>3303.45075</v>
      </c>
      <c r="E303" s="3">
        <f>E304+E306</f>
        <v>0</v>
      </c>
      <c r="F303" s="9">
        <f t="shared" si="60"/>
        <v>3303.45075</v>
      </c>
      <c r="G303" s="3">
        <f>G304+G306</f>
        <v>0</v>
      </c>
      <c r="H303" s="9">
        <f t="shared" si="58"/>
        <v>3303.45075</v>
      </c>
      <c r="I303" s="9">
        <v>3303.45075</v>
      </c>
      <c r="J303" s="3">
        <f>J304+J306</f>
        <v>0</v>
      </c>
      <c r="K303" s="3">
        <f>K304+K306</f>
        <v>0</v>
      </c>
      <c r="L303" s="9">
        <f t="shared" si="56"/>
        <v>3303.45075</v>
      </c>
      <c r="M303" s="9">
        <f t="shared" si="61"/>
        <v>3303.45075</v>
      </c>
      <c r="N303" s="3">
        <f>N304+N306</f>
        <v>0</v>
      </c>
      <c r="O303" s="3">
        <f>O304+O306</f>
        <v>0</v>
      </c>
      <c r="P303" s="9">
        <f t="shared" si="52"/>
        <v>3303.45075</v>
      </c>
      <c r="Q303" s="3">
        <f>Q304+Q306</f>
        <v>0</v>
      </c>
      <c r="R303" s="9">
        <f t="shared" si="51"/>
        <v>3303.45075</v>
      </c>
      <c r="S303" s="9">
        <f t="shared" si="59"/>
        <v>3303.45075</v>
      </c>
      <c r="T303" s="3">
        <f>T304+T306</f>
        <v>0</v>
      </c>
      <c r="U303" s="9">
        <f t="shared" si="57"/>
        <v>3303.45075</v>
      </c>
      <c r="V303" s="3">
        <f>V304+V306</f>
        <v>0</v>
      </c>
      <c r="W303" s="9">
        <f t="shared" si="53"/>
        <v>3303.45075</v>
      </c>
    </row>
    <row r="304" spans="1:23" ht="97.5" customHeight="1">
      <c r="A304" s="11" t="s">
        <v>350</v>
      </c>
      <c r="B304" s="4" t="s">
        <v>63</v>
      </c>
      <c r="C304" s="5"/>
      <c r="D304" s="9">
        <v>3303.45075</v>
      </c>
      <c r="E304" s="3">
        <f>E305</f>
        <v>0</v>
      </c>
      <c r="F304" s="9">
        <f t="shared" si="60"/>
        <v>3303.45075</v>
      </c>
      <c r="G304" s="3">
        <f>G305</f>
        <v>0</v>
      </c>
      <c r="H304" s="9">
        <f t="shared" si="58"/>
        <v>3303.45075</v>
      </c>
      <c r="I304" s="9">
        <v>3303.45075</v>
      </c>
      <c r="J304" s="3">
        <f>J305</f>
        <v>0</v>
      </c>
      <c r="K304" s="3">
        <f>K305</f>
        <v>0</v>
      </c>
      <c r="L304" s="9">
        <f t="shared" si="56"/>
        <v>3303.45075</v>
      </c>
      <c r="M304" s="9">
        <f t="shared" si="61"/>
        <v>3303.45075</v>
      </c>
      <c r="N304" s="3">
        <f>N305</f>
        <v>0</v>
      </c>
      <c r="O304" s="3">
        <f>O305</f>
        <v>0</v>
      </c>
      <c r="P304" s="9">
        <f t="shared" si="52"/>
        <v>3303.45075</v>
      </c>
      <c r="Q304" s="3">
        <f>Q305</f>
        <v>0</v>
      </c>
      <c r="R304" s="9">
        <f t="shared" si="51"/>
        <v>3303.45075</v>
      </c>
      <c r="S304" s="9">
        <f t="shared" si="59"/>
        <v>3303.45075</v>
      </c>
      <c r="T304" s="3">
        <f>T305</f>
        <v>0</v>
      </c>
      <c r="U304" s="9">
        <f t="shared" si="57"/>
        <v>3303.45075</v>
      </c>
      <c r="V304" s="3">
        <f>V305</f>
        <v>0</v>
      </c>
      <c r="W304" s="9">
        <f t="shared" si="53"/>
        <v>3303.45075</v>
      </c>
    </row>
    <row r="305" spans="1:23" ht="50.25" customHeight="1">
      <c r="A305" s="1" t="s">
        <v>64</v>
      </c>
      <c r="B305" s="4" t="s">
        <v>63</v>
      </c>
      <c r="C305" s="5">
        <v>600</v>
      </c>
      <c r="D305" s="9">
        <v>3303.45075</v>
      </c>
      <c r="E305" s="3"/>
      <c r="F305" s="9">
        <f t="shared" si="60"/>
        <v>3303.45075</v>
      </c>
      <c r="G305" s="3"/>
      <c r="H305" s="9">
        <f t="shared" si="58"/>
        <v>3303.45075</v>
      </c>
      <c r="I305" s="9">
        <v>3303.45075</v>
      </c>
      <c r="J305" s="3"/>
      <c r="K305" s="3"/>
      <c r="L305" s="9">
        <f t="shared" si="56"/>
        <v>3303.45075</v>
      </c>
      <c r="M305" s="9">
        <f t="shared" si="61"/>
        <v>3303.45075</v>
      </c>
      <c r="N305" s="3"/>
      <c r="O305" s="3"/>
      <c r="P305" s="9">
        <f t="shared" si="52"/>
        <v>3303.45075</v>
      </c>
      <c r="Q305" s="3"/>
      <c r="R305" s="9">
        <f t="shared" si="51"/>
        <v>3303.45075</v>
      </c>
      <c r="S305" s="9">
        <f t="shared" si="59"/>
        <v>3303.45075</v>
      </c>
      <c r="T305" s="3"/>
      <c r="U305" s="9">
        <f t="shared" si="57"/>
        <v>3303.45075</v>
      </c>
      <c r="V305" s="3"/>
      <c r="W305" s="9">
        <f t="shared" si="53"/>
        <v>3303.45075</v>
      </c>
    </row>
    <row r="306" spans="1:23" ht="75" customHeight="1">
      <c r="A306" s="13" t="s">
        <v>380</v>
      </c>
      <c r="B306" s="4" t="s">
        <v>381</v>
      </c>
      <c r="C306" s="5"/>
      <c r="D306" s="9">
        <v>0</v>
      </c>
      <c r="E306" s="3">
        <f>E307</f>
        <v>0</v>
      </c>
      <c r="F306" s="9">
        <f t="shared" si="60"/>
        <v>0</v>
      </c>
      <c r="G306" s="3">
        <f>G307</f>
        <v>0</v>
      </c>
      <c r="H306" s="9">
        <f t="shared" si="58"/>
        <v>0</v>
      </c>
      <c r="I306" s="9">
        <v>0</v>
      </c>
      <c r="J306" s="3">
        <f>J307</f>
        <v>0</v>
      </c>
      <c r="K306" s="3">
        <f>K307</f>
        <v>0</v>
      </c>
      <c r="L306" s="9">
        <f t="shared" si="56"/>
        <v>0</v>
      </c>
      <c r="M306" s="9">
        <f t="shared" si="61"/>
        <v>0</v>
      </c>
      <c r="N306" s="3">
        <f>N307</f>
        <v>0</v>
      </c>
      <c r="O306" s="3">
        <f>O307</f>
        <v>0</v>
      </c>
      <c r="P306" s="9">
        <f t="shared" si="52"/>
        <v>0</v>
      </c>
      <c r="Q306" s="3">
        <f>Q307</f>
        <v>0</v>
      </c>
      <c r="R306" s="9">
        <f t="shared" si="51"/>
        <v>0</v>
      </c>
      <c r="S306" s="9">
        <f t="shared" si="59"/>
        <v>0</v>
      </c>
      <c r="T306" s="3">
        <f>T307</f>
        <v>0</v>
      </c>
      <c r="U306" s="9">
        <f t="shared" si="57"/>
        <v>0</v>
      </c>
      <c r="V306" s="3">
        <f>V307</f>
        <v>0</v>
      </c>
      <c r="W306" s="9">
        <f t="shared" si="53"/>
        <v>0</v>
      </c>
    </row>
    <row r="307" spans="1:23" ht="52.5" customHeight="1">
      <c r="A307" s="1" t="s">
        <v>64</v>
      </c>
      <c r="B307" s="4" t="s">
        <v>381</v>
      </c>
      <c r="C307" s="5">
        <v>600</v>
      </c>
      <c r="D307" s="9">
        <v>0</v>
      </c>
      <c r="E307" s="3"/>
      <c r="F307" s="9">
        <f t="shared" si="60"/>
        <v>0</v>
      </c>
      <c r="G307" s="3"/>
      <c r="H307" s="9">
        <f t="shared" si="58"/>
        <v>0</v>
      </c>
      <c r="I307" s="9">
        <v>0</v>
      </c>
      <c r="J307" s="3"/>
      <c r="K307" s="3"/>
      <c r="L307" s="9">
        <f t="shared" si="56"/>
        <v>0</v>
      </c>
      <c r="M307" s="9">
        <f t="shared" si="61"/>
        <v>0</v>
      </c>
      <c r="N307" s="3"/>
      <c r="O307" s="3"/>
      <c r="P307" s="9">
        <f t="shared" si="52"/>
        <v>0</v>
      </c>
      <c r="Q307" s="3"/>
      <c r="R307" s="9">
        <f t="shared" si="51"/>
        <v>0</v>
      </c>
      <c r="S307" s="9">
        <f t="shared" si="59"/>
        <v>0</v>
      </c>
      <c r="T307" s="3"/>
      <c r="U307" s="9">
        <f t="shared" si="57"/>
        <v>0</v>
      </c>
      <c r="V307" s="3"/>
      <c r="W307" s="9">
        <f t="shared" si="53"/>
        <v>0</v>
      </c>
    </row>
    <row r="308" spans="1:23" ht="86.25" customHeight="1">
      <c r="A308" s="11" t="s">
        <v>65</v>
      </c>
      <c r="B308" s="4" t="s">
        <v>67</v>
      </c>
      <c r="C308" s="5"/>
      <c r="D308" s="9">
        <v>0</v>
      </c>
      <c r="E308" s="3">
        <f>E309</f>
        <v>0</v>
      </c>
      <c r="F308" s="9">
        <f t="shared" si="60"/>
        <v>0</v>
      </c>
      <c r="G308" s="3">
        <f>G309</f>
        <v>0</v>
      </c>
      <c r="H308" s="9">
        <f t="shared" si="58"/>
        <v>0</v>
      </c>
      <c r="I308" s="9">
        <v>0</v>
      </c>
      <c r="J308" s="3">
        <f>J309</f>
        <v>0</v>
      </c>
      <c r="K308" s="3">
        <f>K309</f>
        <v>0</v>
      </c>
      <c r="L308" s="9">
        <f t="shared" si="56"/>
        <v>0</v>
      </c>
      <c r="M308" s="9">
        <f t="shared" si="61"/>
        <v>0</v>
      </c>
      <c r="N308" s="3">
        <f>N309</f>
        <v>0</v>
      </c>
      <c r="O308" s="3">
        <f>O309</f>
        <v>0</v>
      </c>
      <c r="P308" s="9">
        <f t="shared" si="52"/>
        <v>0</v>
      </c>
      <c r="Q308" s="3">
        <f>Q309</f>
        <v>0</v>
      </c>
      <c r="R308" s="9">
        <f t="shared" si="51"/>
        <v>0</v>
      </c>
      <c r="S308" s="9">
        <f t="shared" si="59"/>
        <v>0</v>
      </c>
      <c r="T308" s="3">
        <f>T309</f>
        <v>0</v>
      </c>
      <c r="U308" s="9">
        <f t="shared" si="57"/>
        <v>0</v>
      </c>
      <c r="V308" s="3">
        <f>V309</f>
        <v>0</v>
      </c>
      <c r="W308" s="9">
        <f t="shared" si="53"/>
        <v>0</v>
      </c>
    </row>
    <row r="309" spans="1:23" ht="80.25" customHeight="1">
      <c r="A309" s="11" t="s">
        <v>66</v>
      </c>
      <c r="B309" s="4" t="s">
        <v>68</v>
      </c>
      <c r="C309" s="5"/>
      <c r="D309" s="9">
        <v>0</v>
      </c>
      <c r="E309" s="3">
        <f>E310</f>
        <v>0</v>
      </c>
      <c r="F309" s="9">
        <f t="shared" si="60"/>
        <v>0</v>
      </c>
      <c r="G309" s="3">
        <f>G310</f>
        <v>0</v>
      </c>
      <c r="H309" s="9">
        <f t="shared" si="58"/>
        <v>0</v>
      </c>
      <c r="I309" s="9">
        <v>0</v>
      </c>
      <c r="J309" s="3">
        <f>J310</f>
        <v>0</v>
      </c>
      <c r="K309" s="3">
        <f>K310</f>
        <v>0</v>
      </c>
      <c r="L309" s="9">
        <f t="shared" si="56"/>
        <v>0</v>
      </c>
      <c r="M309" s="9">
        <f t="shared" si="61"/>
        <v>0</v>
      </c>
      <c r="N309" s="3">
        <f>N310</f>
        <v>0</v>
      </c>
      <c r="O309" s="3">
        <f>O310</f>
        <v>0</v>
      </c>
      <c r="P309" s="9">
        <f t="shared" si="52"/>
        <v>0</v>
      </c>
      <c r="Q309" s="3">
        <f>Q310</f>
        <v>0</v>
      </c>
      <c r="R309" s="9">
        <f t="shared" si="51"/>
        <v>0</v>
      </c>
      <c r="S309" s="9">
        <f t="shared" si="59"/>
        <v>0</v>
      </c>
      <c r="T309" s="3">
        <f>T310</f>
        <v>0</v>
      </c>
      <c r="U309" s="9">
        <f t="shared" si="57"/>
        <v>0</v>
      </c>
      <c r="V309" s="3">
        <f>V310</f>
        <v>0</v>
      </c>
      <c r="W309" s="9">
        <f t="shared" si="53"/>
        <v>0</v>
      </c>
    </row>
    <row r="310" spans="1:23" ht="48" customHeight="1">
      <c r="A310" s="1" t="s">
        <v>64</v>
      </c>
      <c r="B310" s="4" t="s">
        <v>68</v>
      </c>
      <c r="C310" s="5">
        <v>600</v>
      </c>
      <c r="D310" s="9">
        <v>0</v>
      </c>
      <c r="E310" s="3"/>
      <c r="F310" s="9">
        <f t="shared" si="60"/>
        <v>0</v>
      </c>
      <c r="G310" s="3"/>
      <c r="H310" s="9">
        <f t="shared" si="58"/>
        <v>0</v>
      </c>
      <c r="I310" s="9">
        <v>0</v>
      </c>
      <c r="J310" s="3"/>
      <c r="K310" s="3"/>
      <c r="L310" s="9">
        <f t="shared" si="56"/>
        <v>0</v>
      </c>
      <c r="M310" s="9">
        <f t="shared" si="61"/>
        <v>0</v>
      </c>
      <c r="N310" s="3"/>
      <c r="O310" s="3"/>
      <c r="P310" s="9">
        <f t="shared" si="52"/>
        <v>0</v>
      </c>
      <c r="Q310" s="3"/>
      <c r="R310" s="9">
        <f t="shared" si="51"/>
        <v>0</v>
      </c>
      <c r="S310" s="9">
        <f t="shared" si="59"/>
        <v>0</v>
      </c>
      <c r="T310" s="3"/>
      <c r="U310" s="9">
        <f t="shared" si="57"/>
        <v>0</v>
      </c>
      <c r="V310" s="3"/>
      <c r="W310" s="9">
        <f t="shared" si="53"/>
        <v>0</v>
      </c>
    </row>
    <row r="311" spans="1:23" ht="39.75" customHeight="1">
      <c r="A311" s="10" t="s">
        <v>53</v>
      </c>
      <c r="B311" s="8" t="s">
        <v>57</v>
      </c>
      <c r="C311" s="5"/>
      <c r="D311" s="9">
        <v>437.61500000000001</v>
      </c>
      <c r="E311" s="3">
        <f>E312</f>
        <v>0</v>
      </c>
      <c r="F311" s="9">
        <f t="shared" si="60"/>
        <v>437.61500000000001</v>
      </c>
      <c r="G311" s="3">
        <f>G312</f>
        <v>0</v>
      </c>
      <c r="H311" s="9">
        <f t="shared" si="58"/>
        <v>437.61500000000001</v>
      </c>
      <c r="I311" s="9">
        <v>437.61500000000001</v>
      </c>
      <c r="J311" s="3">
        <f>J312</f>
        <v>0</v>
      </c>
      <c r="K311" s="3">
        <f>K312</f>
        <v>-379.17964000000001</v>
      </c>
      <c r="L311" s="9">
        <f t="shared" si="56"/>
        <v>58.435360000000003</v>
      </c>
      <c r="M311" s="9">
        <f t="shared" si="61"/>
        <v>437.61500000000001</v>
      </c>
      <c r="N311" s="3">
        <f>N312</f>
        <v>0</v>
      </c>
      <c r="O311" s="3">
        <f>O312</f>
        <v>0</v>
      </c>
      <c r="P311" s="9">
        <f t="shared" si="52"/>
        <v>58.435360000000003</v>
      </c>
      <c r="Q311" s="3">
        <f>Q312</f>
        <v>0</v>
      </c>
      <c r="R311" s="9">
        <f t="shared" si="51"/>
        <v>58.435360000000003</v>
      </c>
      <c r="S311" s="9">
        <f t="shared" si="59"/>
        <v>437.61500000000001</v>
      </c>
      <c r="T311" s="3">
        <f>T312</f>
        <v>-379.17964000000001</v>
      </c>
      <c r="U311" s="9">
        <f t="shared" si="57"/>
        <v>58.435360000000003</v>
      </c>
      <c r="V311" s="3">
        <f>V312</f>
        <v>0</v>
      </c>
      <c r="W311" s="9">
        <f t="shared" si="53"/>
        <v>58.435360000000003</v>
      </c>
    </row>
    <row r="312" spans="1:23" ht="38.25" customHeight="1">
      <c r="A312" s="11" t="s">
        <v>54</v>
      </c>
      <c r="B312" s="4" t="s">
        <v>58</v>
      </c>
      <c r="C312" s="5"/>
      <c r="D312" s="9">
        <v>437.61500000000001</v>
      </c>
      <c r="E312" s="3">
        <f>E313+E315+E317+E320+E322</f>
        <v>0</v>
      </c>
      <c r="F312" s="9">
        <f t="shared" si="60"/>
        <v>437.61500000000001</v>
      </c>
      <c r="G312" s="3">
        <f>G313+G315+G317+G320+G322</f>
        <v>0</v>
      </c>
      <c r="H312" s="9">
        <f t="shared" si="58"/>
        <v>437.61500000000001</v>
      </c>
      <c r="I312" s="9">
        <v>437.61500000000001</v>
      </c>
      <c r="J312" s="3">
        <f>J313+J315+J317+J320+J322</f>
        <v>0</v>
      </c>
      <c r="K312" s="3">
        <f>K313+K315+K317+K320+K322</f>
        <v>-379.17964000000001</v>
      </c>
      <c r="L312" s="9">
        <f t="shared" si="56"/>
        <v>58.435360000000003</v>
      </c>
      <c r="M312" s="9">
        <f t="shared" si="61"/>
        <v>437.61500000000001</v>
      </c>
      <c r="N312" s="3">
        <f>N313+N315+N317+N320+N322</f>
        <v>0</v>
      </c>
      <c r="O312" s="3">
        <f>O313+O315+O317+O320+O322</f>
        <v>0</v>
      </c>
      <c r="P312" s="9">
        <f t="shared" si="52"/>
        <v>58.435360000000003</v>
      </c>
      <c r="Q312" s="3">
        <f>Q313+Q315+Q317+Q320+Q322</f>
        <v>0</v>
      </c>
      <c r="R312" s="9">
        <f t="shared" si="51"/>
        <v>58.435360000000003</v>
      </c>
      <c r="S312" s="9">
        <f t="shared" si="59"/>
        <v>437.61500000000001</v>
      </c>
      <c r="T312" s="3">
        <f>T313+T315+T317+T320+T322</f>
        <v>-379.17964000000001</v>
      </c>
      <c r="U312" s="9">
        <f t="shared" si="57"/>
        <v>58.435360000000003</v>
      </c>
      <c r="V312" s="3">
        <f>V313+V315+V317+V320+V322</f>
        <v>0</v>
      </c>
      <c r="W312" s="9">
        <f t="shared" si="53"/>
        <v>58.435360000000003</v>
      </c>
    </row>
    <row r="313" spans="1:23" ht="39.75" customHeight="1">
      <c r="A313" s="11" t="s">
        <v>55</v>
      </c>
      <c r="B313" s="4" t="s">
        <v>59</v>
      </c>
      <c r="C313" s="5"/>
      <c r="D313" s="9">
        <v>0</v>
      </c>
      <c r="E313" s="3">
        <f>E314</f>
        <v>0</v>
      </c>
      <c r="F313" s="9">
        <f t="shared" si="60"/>
        <v>0</v>
      </c>
      <c r="G313" s="3">
        <f>G314</f>
        <v>0</v>
      </c>
      <c r="H313" s="9">
        <f t="shared" si="58"/>
        <v>0</v>
      </c>
      <c r="I313" s="9">
        <v>0</v>
      </c>
      <c r="J313" s="3">
        <f>J314</f>
        <v>0</v>
      </c>
      <c r="K313" s="3">
        <f>K314</f>
        <v>0</v>
      </c>
      <c r="L313" s="9">
        <f t="shared" si="56"/>
        <v>0</v>
      </c>
      <c r="M313" s="9">
        <f t="shared" si="61"/>
        <v>0</v>
      </c>
      <c r="N313" s="3">
        <f>N314</f>
        <v>0</v>
      </c>
      <c r="O313" s="3">
        <f>O314</f>
        <v>0</v>
      </c>
      <c r="P313" s="9">
        <f t="shared" si="52"/>
        <v>0</v>
      </c>
      <c r="Q313" s="3">
        <f>Q314</f>
        <v>0</v>
      </c>
      <c r="R313" s="9">
        <f t="shared" si="51"/>
        <v>0</v>
      </c>
      <c r="S313" s="9">
        <f t="shared" si="59"/>
        <v>0</v>
      </c>
      <c r="T313" s="3">
        <f>T314</f>
        <v>0</v>
      </c>
      <c r="U313" s="9">
        <f t="shared" si="57"/>
        <v>0</v>
      </c>
      <c r="V313" s="3">
        <f>V314</f>
        <v>0</v>
      </c>
      <c r="W313" s="9">
        <f t="shared" si="53"/>
        <v>0</v>
      </c>
    </row>
    <row r="314" spans="1:23" ht="50.25" customHeight="1">
      <c r="A314" s="1" t="s">
        <v>35</v>
      </c>
      <c r="B314" s="4" t="s">
        <v>59</v>
      </c>
      <c r="C314" s="5">
        <v>200</v>
      </c>
      <c r="D314" s="9">
        <v>0</v>
      </c>
      <c r="E314" s="3"/>
      <c r="F314" s="9">
        <f t="shared" si="60"/>
        <v>0</v>
      </c>
      <c r="G314" s="3"/>
      <c r="H314" s="9">
        <f t="shared" si="58"/>
        <v>0</v>
      </c>
      <c r="I314" s="9">
        <v>0</v>
      </c>
      <c r="J314" s="3"/>
      <c r="K314" s="3"/>
      <c r="L314" s="9">
        <f t="shared" si="56"/>
        <v>0</v>
      </c>
      <c r="M314" s="9">
        <f t="shared" si="61"/>
        <v>0</v>
      </c>
      <c r="N314" s="3"/>
      <c r="O314" s="3"/>
      <c r="P314" s="9">
        <f t="shared" si="52"/>
        <v>0</v>
      </c>
      <c r="Q314" s="3"/>
      <c r="R314" s="9">
        <f t="shared" si="51"/>
        <v>0</v>
      </c>
      <c r="S314" s="9">
        <f t="shared" si="59"/>
        <v>0</v>
      </c>
      <c r="T314" s="3"/>
      <c r="U314" s="9">
        <f t="shared" si="57"/>
        <v>0</v>
      </c>
      <c r="V314" s="3"/>
      <c r="W314" s="9">
        <f t="shared" si="53"/>
        <v>0</v>
      </c>
    </row>
    <row r="315" spans="1:23" ht="50.25" customHeight="1">
      <c r="A315" s="1" t="s">
        <v>413</v>
      </c>
      <c r="B315" s="4" t="s">
        <v>414</v>
      </c>
      <c r="C315" s="5"/>
      <c r="D315" s="9">
        <v>396.1</v>
      </c>
      <c r="E315" s="3">
        <f>E316</f>
        <v>0</v>
      </c>
      <c r="F315" s="9">
        <f t="shared" si="60"/>
        <v>396.1</v>
      </c>
      <c r="G315" s="3">
        <f>G316</f>
        <v>0</v>
      </c>
      <c r="H315" s="9">
        <f t="shared" si="58"/>
        <v>396.1</v>
      </c>
      <c r="I315" s="9">
        <v>396.1</v>
      </c>
      <c r="J315" s="3">
        <f>J316</f>
        <v>0</v>
      </c>
      <c r="K315" s="3">
        <f>K316</f>
        <v>-396.1</v>
      </c>
      <c r="L315" s="9">
        <f t="shared" si="56"/>
        <v>0</v>
      </c>
      <c r="M315" s="9">
        <f t="shared" si="61"/>
        <v>396.1</v>
      </c>
      <c r="N315" s="3">
        <f>N316</f>
        <v>0</v>
      </c>
      <c r="O315" s="3">
        <f>O316</f>
        <v>0</v>
      </c>
      <c r="P315" s="9">
        <f t="shared" si="52"/>
        <v>0</v>
      </c>
      <c r="Q315" s="3">
        <f>Q316</f>
        <v>0</v>
      </c>
      <c r="R315" s="9">
        <f t="shared" si="51"/>
        <v>0</v>
      </c>
      <c r="S315" s="9">
        <f t="shared" si="59"/>
        <v>396.1</v>
      </c>
      <c r="T315" s="3">
        <f>T316</f>
        <v>-396.1</v>
      </c>
      <c r="U315" s="9">
        <f t="shared" si="57"/>
        <v>0</v>
      </c>
      <c r="V315" s="3">
        <f>V316</f>
        <v>0</v>
      </c>
      <c r="W315" s="9">
        <f t="shared" si="53"/>
        <v>0</v>
      </c>
    </row>
    <row r="316" spans="1:23" ht="50.25" customHeight="1">
      <c r="A316" s="1" t="s">
        <v>35</v>
      </c>
      <c r="B316" s="14" t="s">
        <v>414</v>
      </c>
      <c r="C316" s="5">
        <v>200</v>
      </c>
      <c r="D316" s="9">
        <v>396.1</v>
      </c>
      <c r="E316" s="3"/>
      <c r="F316" s="9">
        <f t="shared" si="60"/>
        <v>396.1</v>
      </c>
      <c r="G316" s="3"/>
      <c r="H316" s="9">
        <f t="shared" si="58"/>
        <v>396.1</v>
      </c>
      <c r="I316" s="9">
        <v>396.1</v>
      </c>
      <c r="J316" s="3"/>
      <c r="K316" s="3">
        <v>-396.1</v>
      </c>
      <c r="L316" s="9">
        <f t="shared" si="56"/>
        <v>0</v>
      </c>
      <c r="M316" s="9">
        <f t="shared" si="61"/>
        <v>396.1</v>
      </c>
      <c r="N316" s="3"/>
      <c r="O316" s="3"/>
      <c r="P316" s="9">
        <f t="shared" si="52"/>
        <v>0</v>
      </c>
      <c r="Q316" s="3"/>
      <c r="R316" s="9">
        <f t="shared" si="51"/>
        <v>0</v>
      </c>
      <c r="S316" s="9">
        <f t="shared" si="59"/>
        <v>396.1</v>
      </c>
      <c r="T316" s="3">
        <v>-396.1</v>
      </c>
      <c r="U316" s="9">
        <f t="shared" si="57"/>
        <v>0</v>
      </c>
      <c r="V316" s="3"/>
      <c r="W316" s="9">
        <f t="shared" si="53"/>
        <v>0</v>
      </c>
    </row>
    <row r="317" spans="1:23" ht="50.25" customHeight="1">
      <c r="A317" s="13" t="s">
        <v>451</v>
      </c>
      <c r="B317" s="14" t="s">
        <v>452</v>
      </c>
      <c r="C317" s="5"/>
      <c r="D317" s="9">
        <v>25</v>
      </c>
      <c r="E317" s="3">
        <f>E318+E319</f>
        <v>0</v>
      </c>
      <c r="F317" s="9">
        <f t="shared" si="60"/>
        <v>25</v>
      </c>
      <c r="G317" s="3">
        <f>G318+G319</f>
        <v>0</v>
      </c>
      <c r="H317" s="9">
        <f t="shared" si="58"/>
        <v>25</v>
      </c>
      <c r="I317" s="9">
        <v>25</v>
      </c>
      <c r="J317" s="3">
        <f>J318+J319</f>
        <v>0</v>
      </c>
      <c r="K317" s="3">
        <f>K318+K319</f>
        <v>0</v>
      </c>
      <c r="L317" s="9">
        <f t="shared" si="56"/>
        <v>25</v>
      </c>
      <c r="M317" s="9">
        <f t="shared" si="61"/>
        <v>25</v>
      </c>
      <c r="N317" s="3">
        <f>N318+N319</f>
        <v>0</v>
      </c>
      <c r="O317" s="3">
        <f>O318+O319</f>
        <v>0</v>
      </c>
      <c r="P317" s="9">
        <f t="shared" si="52"/>
        <v>25</v>
      </c>
      <c r="Q317" s="3">
        <f>Q318+Q319</f>
        <v>0</v>
      </c>
      <c r="R317" s="9">
        <f t="shared" si="51"/>
        <v>25</v>
      </c>
      <c r="S317" s="9">
        <f t="shared" si="59"/>
        <v>25</v>
      </c>
      <c r="T317" s="3">
        <f>T318+T319</f>
        <v>0</v>
      </c>
      <c r="U317" s="9">
        <f t="shared" si="57"/>
        <v>25</v>
      </c>
      <c r="V317" s="3">
        <f>V318+V319</f>
        <v>0</v>
      </c>
      <c r="W317" s="9">
        <f t="shared" si="53"/>
        <v>25</v>
      </c>
    </row>
    <row r="318" spans="1:23" ht="78.75" customHeight="1">
      <c r="A318" s="13" t="s">
        <v>110</v>
      </c>
      <c r="B318" s="14" t="s">
        <v>452</v>
      </c>
      <c r="C318" s="5">
        <v>100</v>
      </c>
      <c r="D318" s="9">
        <v>25</v>
      </c>
      <c r="E318" s="3"/>
      <c r="F318" s="9">
        <f t="shared" si="60"/>
        <v>25</v>
      </c>
      <c r="G318" s="3"/>
      <c r="H318" s="9">
        <f t="shared" si="58"/>
        <v>25</v>
      </c>
      <c r="I318" s="9">
        <v>25</v>
      </c>
      <c r="J318" s="3"/>
      <c r="K318" s="3"/>
      <c r="L318" s="9">
        <f t="shared" si="56"/>
        <v>25</v>
      </c>
      <c r="M318" s="9">
        <f t="shared" si="61"/>
        <v>25</v>
      </c>
      <c r="N318" s="3"/>
      <c r="O318" s="3"/>
      <c r="P318" s="9">
        <f t="shared" si="52"/>
        <v>25</v>
      </c>
      <c r="Q318" s="3"/>
      <c r="R318" s="9">
        <f t="shared" si="51"/>
        <v>25</v>
      </c>
      <c r="S318" s="9">
        <f t="shared" si="59"/>
        <v>25</v>
      </c>
      <c r="T318" s="3"/>
      <c r="U318" s="9">
        <f t="shared" si="57"/>
        <v>25</v>
      </c>
      <c r="V318" s="3"/>
      <c r="W318" s="9">
        <f t="shared" si="53"/>
        <v>25</v>
      </c>
    </row>
    <row r="319" spans="1:23" ht="50.25" customHeight="1">
      <c r="A319" s="13" t="s">
        <v>35</v>
      </c>
      <c r="B319" s="14" t="s">
        <v>452</v>
      </c>
      <c r="C319" s="5">
        <v>200</v>
      </c>
      <c r="D319" s="9">
        <v>0</v>
      </c>
      <c r="E319" s="3"/>
      <c r="F319" s="9">
        <f t="shared" si="60"/>
        <v>0</v>
      </c>
      <c r="G319" s="3"/>
      <c r="H319" s="9">
        <f t="shared" si="58"/>
        <v>0</v>
      </c>
      <c r="I319" s="9">
        <v>0</v>
      </c>
      <c r="J319" s="3"/>
      <c r="K319" s="3"/>
      <c r="L319" s="9">
        <f t="shared" si="56"/>
        <v>0</v>
      </c>
      <c r="M319" s="9">
        <f t="shared" si="61"/>
        <v>0</v>
      </c>
      <c r="N319" s="3"/>
      <c r="O319" s="3"/>
      <c r="P319" s="9">
        <f t="shared" si="52"/>
        <v>0</v>
      </c>
      <c r="Q319" s="3"/>
      <c r="R319" s="9">
        <f t="shared" si="51"/>
        <v>0</v>
      </c>
      <c r="S319" s="9">
        <f t="shared" si="59"/>
        <v>0</v>
      </c>
      <c r="T319" s="3"/>
      <c r="U319" s="9">
        <f t="shared" si="57"/>
        <v>0</v>
      </c>
      <c r="V319" s="3"/>
      <c r="W319" s="9">
        <f t="shared" si="53"/>
        <v>0</v>
      </c>
    </row>
    <row r="320" spans="1:23" ht="138" customHeight="1">
      <c r="A320" s="1" t="s">
        <v>56</v>
      </c>
      <c r="B320" s="14" t="s">
        <v>60</v>
      </c>
      <c r="C320" s="5"/>
      <c r="D320" s="9">
        <v>16.515000000000001</v>
      </c>
      <c r="E320" s="3">
        <f>E321</f>
        <v>0</v>
      </c>
      <c r="F320" s="9">
        <f t="shared" si="60"/>
        <v>16.515000000000001</v>
      </c>
      <c r="G320" s="3">
        <f>G321</f>
        <v>0</v>
      </c>
      <c r="H320" s="9">
        <f t="shared" si="58"/>
        <v>16.515000000000001</v>
      </c>
      <c r="I320" s="9">
        <v>16.515000000000001</v>
      </c>
      <c r="J320" s="3">
        <f>J321</f>
        <v>0</v>
      </c>
      <c r="K320" s="3">
        <f>K321</f>
        <v>16.920359999999999</v>
      </c>
      <c r="L320" s="9">
        <f t="shared" si="56"/>
        <v>33.435360000000003</v>
      </c>
      <c r="M320" s="9">
        <f t="shared" si="61"/>
        <v>16.515000000000001</v>
      </c>
      <c r="N320" s="3">
        <f>N321</f>
        <v>0</v>
      </c>
      <c r="O320" s="3">
        <f>O321</f>
        <v>0</v>
      </c>
      <c r="P320" s="9">
        <f t="shared" si="52"/>
        <v>33.435360000000003</v>
      </c>
      <c r="Q320" s="3">
        <f>Q321</f>
        <v>0</v>
      </c>
      <c r="R320" s="9">
        <f t="shared" si="51"/>
        <v>33.435360000000003</v>
      </c>
      <c r="S320" s="9">
        <f t="shared" si="59"/>
        <v>16.515000000000001</v>
      </c>
      <c r="T320" s="3">
        <f>T321</f>
        <v>16.920359999999999</v>
      </c>
      <c r="U320" s="9">
        <f t="shared" si="57"/>
        <v>33.435360000000003</v>
      </c>
      <c r="V320" s="3">
        <f>V321</f>
        <v>0</v>
      </c>
      <c r="W320" s="9">
        <f t="shared" si="53"/>
        <v>33.435360000000003</v>
      </c>
    </row>
    <row r="321" spans="1:23" ht="49.5" customHeight="1">
      <c r="A321" s="1" t="s">
        <v>35</v>
      </c>
      <c r="B321" s="14" t="s">
        <v>60</v>
      </c>
      <c r="C321" s="5">
        <v>200</v>
      </c>
      <c r="D321" s="9">
        <v>16.515000000000001</v>
      </c>
      <c r="E321" s="3"/>
      <c r="F321" s="9">
        <f t="shared" si="60"/>
        <v>16.515000000000001</v>
      </c>
      <c r="G321" s="3"/>
      <c r="H321" s="9">
        <f t="shared" si="58"/>
        <v>16.515000000000001</v>
      </c>
      <c r="I321" s="9">
        <v>16.515000000000001</v>
      </c>
      <c r="J321" s="3"/>
      <c r="K321" s="3">
        <v>16.920359999999999</v>
      </c>
      <c r="L321" s="9">
        <f t="shared" si="56"/>
        <v>33.435360000000003</v>
      </c>
      <c r="M321" s="9">
        <f t="shared" si="61"/>
        <v>16.515000000000001</v>
      </c>
      <c r="N321" s="3"/>
      <c r="O321" s="3"/>
      <c r="P321" s="9">
        <f t="shared" si="52"/>
        <v>33.435360000000003</v>
      </c>
      <c r="Q321" s="3"/>
      <c r="R321" s="9">
        <f t="shared" si="51"/>
        <v>33.435360000000003</v>
      </c>
      <c r="S321" s="9">
        <f t="shared" si="59"/>
        <v>16.515000000000001</v>
      </c>
      <c r="T321" s="3">
        <v>16.920359999999999</v>
      </c>
      <c r="U321" s="9">
        <f t="shared" si="57"/>
        <v>33.435360000000003</v>
      </c>
      <c r="V321" s="3"/>
      <c r="W321" s="9">
        <f t="shared" si="53"/>
        <v>33.435360000000003</v>
      </c>
    </row>
    <row r="322" spans="1:23" ht="87" customHeight="1">
      <c r="A322" s="20" t="s">
        <v>387</v>
      </c>
      <c r="B322" s="14" t="s">
        <v>388</v>
      </c>
      <c r="C322" s="5"/>
      <c r="D322" s="9">
        <v>0</v>
      </c>
      <c r="E322" s="3">
        <f>E323</f>
        <v>0</v>
      </c>
      <c r="F322" s="9">
        <f t="shared" si="60"/>
        <v>0</v>
      </c>
      <c r="G322" s="3">
        <f>G323</f>
        <v>0</v>
      </c>
      <c r="H322" s="9">
        <f t="shared" si="58"/>
        <v>0</v>
      </c>
      <c r="I322" s="9">
        <v>0</v>
      </c>
      <c r="J322" s="3">
        <f>J323</f>
        <v>0</v>
      </c>
      <c r="K322" s="3">
        <f>K323</f>
        <v>0</v>
      </c>
      <c r="L322" s="9">
        <f t="shared" si="56"/>
        <v>0</v>
      </c>
      <c r="M322" s="9">
        <f t="shared" si="61"/>
        <v>0</v>
      </c>
      <c r="N322" s="3">
        <f>N323</f>
        <v>0</v>
      </c>
      <c r="O322" s="3">
        <f>O323</f>
        <v>0</v>
      </c>
      <c r="P322" s="9">
        <f t="shared" si="52"/>
        <v>0</v>
      </c>
      <c r="Q322" s="3">
        <f>Q323</f>
        <v>0</v>
      </c>
      <c r="R322" s="9">
        <f t="shared" si="51"/>
        <v>0</v>
      </c>
      <c r="S322" s="9">
        <f t="shared" si="59"/>
        <v>0</v>
      </c>
      <c r="T322" s="3">
        <f>T323</f>
        <v>0</v>
      </c>
      <c r="U322" s="9">
        <f t="shared" si="57"/>
        <v>0</v>
      </c>
      <c r="V322" s="3">
        <f>V323</f>
        <v>0</v>
      </c>
      <c r="W322" s="9">
        <f t="shared" si="53"/>
        <v>0</v>
      </c>
    </row>
    <row r="323" spans="1:23" ht="49.5" customHeight="1">
      <c r="A323" s="1" t="s">
        <v>35</v>
      </c>
      <c r="B323" s="14" t="s">
        <v>388</v>
      </c>
      <c r="C323" s="5">
        <v>200</v>
      </c>
      <c r="D323" s="9">
        <v>0</v>
      </c>
      <c r="E323" s="3"/>
      <c r="F323" s="9">
        <f t="shared" si="60"/>
        <v>0</v>
      </c>
      <c r="G323" s="3"/>
      <c r="H323" s="9">
        <f t="shared" si="58"/>
        <v>0</v>
      </c>
      <c r="I323" s="9">
        <v>0</v>
      </c>
      <c r="J323" s="3"/>
      <c r="K323" s="3"/>
      <c r="L323" s="9">
        <f t="shared" si="56"/>
        <v>0</v>
      </c>
      <c r="M323" s="9">
        <f t="shared" si="61"/>
        <v>0</v>
      </c>
      <c r="N323" s="3"/>
      <c r="O323" s="3"/>
      <c r="P323" s="9">
        <f t="shared" si="52"/>
        <v>0</v>
      </c>
      <c r="Q323" s="3"/>
      <c r="R323" s="9">
        <f t="shared" si="51"/>
        <v>0</v>
      </c>
      <c r="S323" s="9">
        <f t="shared" si="59"/>
        <v>0</v>
      </c>
      <c r="T323" s="3"/>
      <c r="U323" s="9">
        <f t="shared" si="57"/>
        <v>0</v>
      </c>
      <c r="V323" s="3"/>
      <c r="W323" s="9">
        <f t="shared" si="53"/>
        <v>0</v>
      </c>
    </row>
    <row r="324" spans="1:23" ht="76.5" customHeight="1">
      <c r="A324" s="10" t="s">
        <v>47</v>
      </c>
      <c r="B324" s="8" t="s">
        <v>50</v>
      </c>
      <c r="C324" s="5"/>
      <c r="D324" s="9">
        <v>2146.9139999999998</v>
      </c>
      <c r="E324" s="3">
        <f>E325</f>
        <v>0</v>
      </c>
      <c r="F324" s="9">
        <f t="shared" si="60"/>
        <v>2146.9139999999998</v>
      </c>
      <c r="G324" s="3">
        <f>G325</f>
        <v>0</v>
      </c>
      <c r="H324" s="9">
        <f t="shared" si="58"/>
        <v>2146.9139999999998</v>
      </c>
      <c r="I324" s="9">
        <v>2146.9139999999998</v>
      </c>
      <c r="J324" s="3">
        <f t="shared" ref="J324:K326" si="62">J325</f>
        <v>0</v>
      </c>
      <c r="K324" s="3">
        <f t="shared" si="62"/>
        <v>0</v>
      </c>
      <c r="L324" s="9">
        <f t="shared" si="56"/>
        <v>2146.9139999999998</v>
      </c>
      <c r="M324" s="9">
        <f t="shared" si="61"/>
        <v>2146.9139999999998</v>
      </c>
      <c r="N324" s="3">
        <f>N325</f>
        <v>0</v>
      </c>
      <c r="O324" s="3">
        <f t="shared" ref="O324:Q326" si="63">O325</f>
        <v>0</v>
      </c>
      <c r="P324" s="9">
        <f t="shared" si="52"/>
        <v>2146.9139999999998</v>
      </c>
      <c r="Q324" s="3">
        <f t="shared" si="63"/>
        <v>0</v>
      </c>
      <c r="R324" s="9">
        <f t="shared" si="51"/>
        <v>2146.9139999999998</v>
      </c>
      <c r="S324" s="9">
        <f t="shared" si="59"/>
        <v>2146.9139999999998</v>
      </c>
      <c r="T324" s="3">
        <f>T325</f>
        <v>0</v>
      </c>
      <c r="U324" s="9">
        <f t="shared" si="57"/>
        <v>2146.9139999999998</v>
      </c>
      <c r="V324" s="3">
        <f>V325</f>
        <v>0</v>
      </c>
      <c r="W324" s="9">
        <f t="shared" si="53"/>
        <v>2146.9139999999998</v>
      </c>
    </row>
    <row r="325" spans="1:23" ht="74.25" customHeight="1">
      <c r="A325" s="11" t="s">
        <v>48</v>
      </c>
      <c r="B325" s="4" t="s">
        <v>51</v>
      </c>
      <c r="C325" s="5"/>
      <c r="D325" s="9">
        <v>2146.9139999999998</v>
      </c>
      <c r="E325" s="3">
        <f>E326</f>
        <v>0</v>
      </c>
      <c r="F325" s="9">
        <f t="shared" si="60"/>
        <v>2146.9139999999998</v>
      </c>
      <c r="G325" s="3">
        <f>G326</f>
        <v>0</v>
      </c>
      <c r="H325" s="9">
        <f t="shared" si="58"/>
        <v>2146.9139999999998</v>
      </c>
      <c r="I325" s="9">
        <v>2146.9139999999998</v>
      </c>
      <c r="J325" s="3">
        <f t="shared" si="62"/>
        <v>0</v>
      </c>
      <c r="K325" s="3">
        <f t="shared" si="62"/>
        <v>0</v>
      </c>
      <c r="L325" s="9">
        <f t="shared" si="56"/>
        <v>2146.9139999999998</v>
      </c>
      <c r="M325" s="9">
        <f t="shared" si="61"/>
        <v>2146.9139999999998</v>
      </c>
      <c r="N325" s="3">
        <f>N326</f>
        <v>0</v>
      </c>
      <c r="O325" s="3">
        <f t="shared" si="63"/>
        <v>0</v>
      </c>
      <c r="P325" s="9">
        <f t="shared" si="52"/>
        <v>2146.9139999999998</v>
      </c>
      <c r="Q325" s="3">
        <f t="shared" si="63"/>
        <v>0</v>
      </c>
      <c r="R325" s="9">
        <f t="shared" si="51"/>
        <v>2146.9139999999998</v>
      </c>
      <c r="S325" s="9">
        <f t="shared" si="59"/>
        <v>2146.9139999999998</v>
      </c>
      <c r="T325" s="3">
        <f>T326</f>
        <v>0</v>
      </c>
      <c r="U325" s="9">
        <f t="shared" si="57"/>
        <v>2146.9139999999998</v>
      </c>
      <c r="V325" s="3">
        <f>V326</f>
        <v>0</v>
      </c>
      <c r="W325" s="9">
        <f t="shared" si="53"/>
        <v>2146.9139999999998</v>
      </c>
    </row>
    <row r="326" spans="1:23" ht="63" customHeight="1">
      <c r="A326" s="11" t="s">
        <v>49</v>
      </c>
      <c r="B326" s="14" t="s">
        <v>52</v>
      </c>
      <c r="C326" s="5"/>
      <c r="D326" s="9">
        <v>2146.9139999999998</v>
      </c>
      <c r="E326" s="3">
        <f>E327</f>
        <v>0</v>
      </c>
      <c r="F326" s="9">
        <f t="shared" si="60"/>
        <v>2146.9139999999998</v>
      </c>
      <c r="G326" s="3">
        <f>G327</f>
        <v>0</v>
      </c>
      <c r="H326" s="9">
        <f t="shared" si="58"/>
        <v>2146.9139999999998</v>
      </c>
      <c r="I326" s="9">
        <v>2146.9139999999998</v>
      </c>
      <c r="J326" s="3">
        <f t="shared" si="62"/>
        <v>0</v>
      </c>
      <c r="K326" s="3">
        <f t="shared" si="62"/>
        <v>0</v>
      </c>
      <c r="L326" s="9">
        <f t="shared" si="56"/>
        <v>2146.9139999999998</v>
      </c>
      <c r="M326" s="9">
        <f t="shared" si="61"/>
        <v>2146.9139999999998</v>
      </c>
      <c r="N326" s="3">
        <f>N327</f>
        <v>0</v>
      </c>
      <c r="O326" s="3">
        <f t="shared" si="63"/>
        <v>0</v>
      </c>
      <c r="P326" s="9">
        <f t="shared" si="52"/>
        <v>2146.9139999999998</v>
      </c>
      <c r="Q326" s="3">
        <f t="shared" si="63"/>
        <v>0</v>
      </c>
      <c r="R326" s="9">
        <f t="shared" si="51"/>
        <v>2146.9139999999998</v>
      </c>
      <c r="S326" s="9">
        <f t="shared" si="59"/>
        <v>2146.9139999999998</v>
      </c>
      <c r="T326" s="3">
        <f>T327</f>
        <v>0</v>
      </c>
      <c r="U326" s="9">
        <f t="shared" si="57"/>
        <v>2146.9139999999998</v>
      </c>
      <c r="V326" s="3">
        <f>V327</f>
        <v>0</v>
      </c>
      <c r="W326" s="9">
        <f t="shared" si="53"/>
        <v>2146.9139999999998</v>
      </c>
    </row>
    <row r="327" spans="1:23" ht="48" customHeight="1">
      <c r="A327" s="1" t="s">
        <v>306</v>
      </c>
      <c r="B327" s="14" t="s">
        <v>52</v>
      </c>
      <c r="C327" s="5">
        <v>400</v>
      </c>
      <c r="D327" s="9">
        <v>2146.9139999999998</v>
      </c>
      <c r="E327" s="3"/>
      <c r="F327" s="9">
        <f t="shared" si="60"/>
        <v>2146.9139999999998</v>
      </c>
      <c r="G327" s="3"/>
      <c r="H327" s="9">
        <f t="shared" si="58"/>
        <v>2146.9139999999998</v>
      </c>
      <c r="I327" s="9">
        <v>2146.9139999999998</v>
      </c>
      <c r="J327" s="3"/>
      <c r="K327" s="3"/>
      <c r="L327" s="9">
        <f t="shared" si="56"/>
        <v>2146.9139999999998</v>
      </c>
      <c r="M327" s="9">
        <f t="shared" si="61"/>
        <v>2146.9139999999998</v>
      </c>
      <c r="N327" s="3"/>
      <c r="O327" s="3"/>
      <c r="P327" s="9">
        <f t="shared" si="52"/>
        <v>2146.9139999999998</v>
      </c>
      <c r="Q327" s="3"/>
      <c r="R327" s="9">
        <f t="shared" si="51"/>
        <v>2146.9139999999998</v>
      </c>
      <c r="S327" s="9">
        <f t="shared" si="59"/>
        <v>2146.9139999999998</v>
      </c>
      <c r="T327" s="3"/>
      <c r="U327" s="9">
        <f t="shared" si="57"/>
        <v>2146.9139999999998</v>
      </c>
      <c r="V327" s="3"/>
      <c r="W327" s="9">
        <f t="shared" si="53"/>
        <v>2146.9139999999998</v>
      </c>
    </row>
    <row r="328" spans="1:23" ht="81.75" customHeight="1">
      <c r="A328" s="10" t="s">
        <v>488</v>
      </c>
      <c r="B328" s="17" t="s">
        <v>491</v>
      </c>
      <c r="C328" s="5"/>
      <c r="D328" s="9">
        <v>0</v>
      </c>
      <c r="E328" s="3">
        <f>E329</f>
        <v>0</v>
      </c>
      <c r="F328" s="9">
        <f t="shared" si="60"/>
        <v>0</v>
      </c>
      <c r="G328" s="3">
        <f>G329</f>
        <v>0</v>
      </c>
      <c r="H328" s="9">
        <f t="shared" si="58"/>
        <v>0</v>
      </c>
      <c r="I328" s="9">
        <v>0</v>
      </c>
      <c r="J328" s="3">
        <f t="shared" ref="J328:K330" si="64">J329</f>
        <v>0</v>
      </c>
      <c r="K328" s="3">
        <f>K329+K332</f>
        <v>0</v>
      </c>
      <c r="L328" s="9">
        <f t="shared" si="56"/>
        <v>0</v>
      </c>
      <c r="M328" s="9">
        <f t="shared" si="61"/>
        <v>0</v>
      </c>
      <c r="N328" s="3">
        <f>N329</f>
        <v>0</v>
      </c>
      <c r="O328" s="3">
        <f>O329+O332</f>
        <v>0</v>
      </c>
      <c r="P328" s="9">
        <f t="shared" si="52"/>
        <v>0</v>
      </c>
      <c r="Q328" s="3">
        <f>Q329+Q332</f>
        <v>0</v>
      </c>
      <c r="R328" s="9">
        <f t="shared" si="51"/>
        <v>0</v>
      </c>
      <c r="S328" s="9">
        <f t="shared" si="59"/>
        <v>0</v>
      </c>
      <c r="T328" s="3">
        <f>T329+T332</f>
        <v>0</v>
      </c>
      <c r="U328" s="9">
        <f t="shared" si="57"/>
        <v>0</v>
      </c>
      <c r="V328" s="3">
        <f>V329+V332</f>
        <v>0</v>
      </c>
      <c r="W328" s="9">
        <f t="shared" si="53"/>
        <v>0</v>
      </c>
    </row>
    <row r="329" spans="1:23" ht="81" customHeight="1">
      <c r="A329" s="1" t="s">
        <v>489</v>
      </c>
      <c r="B329" s="14" t="s">
        <v>490</v>
      </c>
      <c r="C329" s="5"/>
      <c r="D329" s="9">
        <v>0</v>
      </c>
      <c r="E329" s="3">
        <f>E330</f>
        <v>0</v>
      </c>
      <c r="F329" s="9">
        <f t="shared" si="60"/>
        <v>0</v>
      </c>
      <c r="G329" s="3">
        <f>G330</f>
        <v>0</v>
      </c>
      <c r="H329" s="9">
        <f t="shared" si="58"/>
        <v>0</v>
      </c>
      <c r="I329" s="9">
        <v>0</v>
      </c>
      <c r="J329" s="3">
        <f t="shared" si="64"/>
        <v>0</v>
      </c>
      <c r="K329" s="3">
        <f t="shared" si="64"/>
        <v>0</v>
      </c>
      <c r="L329" s="9">
        <f t="shared" si="56"/>
        <v>0</v>
      </c>
      <c r="M329" s="9">
        <f t="shared" si="61"/>
        <v>0</v>
      </c>
      <c r="N329" s="3">
        <f>N330</f>
        <v>0</v>
      </c>
      <c r="O329" s="3">
        <f t="shared" ref="O329:Q330" si="65">O330</f>
        <v>0</v>
      </c>
      <c r="P329" s="9">
        <f t="shared" si="52"/>
        <v>0</v>
      </c>
      <c r="Q329" s="3">
        <f t="shared" si="65"/>
        <v>0</v>
      </c>
      <c r="R329" s="9">
        <f t="shared" si="51"/>
        <v>0</v>
      </c>
      <c r="S329" s="9">
        <f t="shared" si="59"/>
        <v>0</v>
      </c>
      <c r="T329" s="3">
        <f>T330</f>
        <v>0</v>
      </c>
      <c r="U329" s="9">
        <f t="shared" si="57"/>
        <v>0</v>
      </c>
      <c r="V329" s="3">
        <f>V330</f>
        <v>0</v>
      </c>
      <c r="W329" s="9">
        <f t="shared" si="53"/>
        <v>0</v>
      </c>
    </row>
    <row r="330" spans="1:23" ht="79.5" customHeight="1">
      <c r="A330" s="1" t="s">
        <v>492</v>
      </c>
      <c r="B330" s="14" t="s">
        <v>493</v>
      </c>
      <c r="C330" s="5"/>
      <c r="D330" s="9">
        <v>0</v>
      </c>
      <c r="E330" s="3">
        <f>E331</f>
        <v>0</v>
      </c>
      <c r="F330" s="9">
        <f t="shared" si="60"/>
        <v>0</v>
      </c>
      <c r="G330" s="3">
        <f>G331</f>
        <v>0</v>
      </c>
      <c r="H330" s="9">
        <f t="shared" si="58"/>
        <v>0</v>
      </c>
      <c r="I330" s="9">
        <v>0</v>
      </c>
      <c r="J330" s="3">
        <f t="shared" si="64"/>
        <v>0</v>
      </c>
      <c r="K330" s="3">
        <f t="shared" si="64"/>
        <v>0</v>
      </c>
      <c r="L330" s="9">
        <f t="shared" si="56"/>
        <v>0</v>
      </c>
      <c r="M330" s="9">
        <f t="shared" si="61"/>
        <v>0</v>
      </c>
      <c r="N330" s="3">
        <f>N331</f>
        <v>0</v>
      </c>
      <c r="O330" s="3">
        <f t="shared" si="65"/>
        <v>0</v>
      </c>
      <c r="P330" s="9">
        <f t="shared" si="52"/>
        <v>0</v>
      </c>
      <c r="Q330" s="3">
        <f t="shared" si="65"/>
        <v>0</v>
      </c>
      <c r="R330" s="9">
        <f t="shared" si="51"/>
        <v>0</v>
      </c>
      <c r="S330" s="9">
        <f t="shared" si="59"/>
        <v>0</v>
      </c>
      <c r="T330" s="3">
        <f>T331</f>
        <v>0</v>
      </c>
      <c r="U330" s="9">
        <f t="shared" si="57"/>
        <v>0</v>
      </c>
      <c r="V330" s="3">
        <f>V331</f>
        <v>0</v>
      </c>
      <c r="W330" s="9">
        <f t="shared" si="53"/>
        <v>0</v>
      </c>
    </row>
    <row r="331" spans="1:23" ht="44.25" customHeight="1">
      <c r="A331" s="1" t="s">
        <v>35</v>
      </c>
      <c r="B331" s="14" t="s">
        <v>493</v>
      </c>
      <c r="C331" s="5">
        <v>200</v>
      </c>
      <c r="D331" s="9">
        <v>0</v>
      </c>
      <c r="E331" s="3"/>
      <c r="F331" s="9">
        <f t="shared" si="60"/>
        <v>0</v>
      </c>
      <c r="G331" s="3"/>
      <c r="H331" s="9">
        <f t="shared" si="58"/>
        <v>0</v>
      </c>
      <c r="I331" s="9">
        <v>0</v>
      </c>
      <c r="J331" s="3"/>
      <c r="K331" s="3"/>
      <c r="L331" s="9">
        <f t="shared" si="56"/>
        <v>0</v>
      </c>
      <c r="M331" s="9">
        <f t="shared" si="61"/>
        <v>0</v>
      </c>
      <c r="N331" s="3"/>
      <c r="O331" s="3"/>
      <c r="P331" s="9">
        <f t="shared" si="52"/>
        <v>0</v>
      </c>
      <c r="Q331" s="3"/>
      <c r="R331" s="9">
        <f t="shared" si="51"/>
        <v>0</v>
      </c>
      <c r="S331" s="9">
        <f t="shared" si="59"/>
        <v>0</v>
      </c>
      <c r="T331" s="3"/>
      <c r="U331" s="9">
        <f t="shared" si="57"/>
        <v>0</v>
      </c>
      <c r="V331" s="3"/>
      <c r="W331" s="9">
        <f t="shared" si="53"/>
        <v>0</v>
      </c>
    </row>
    <row r="332" spans="1:23" ht="182.25" customHeight="1">
      <c r="A332" s="1" t="s">
        <v>559</v>
      </c>
      <c r="B332" s="14" t="s">
        <v>560</v>
      </c>
      <c r="C332" s="5"/>
      <c r="D332" s="9"/>
      <c r="E332" s="3"/>
      <c r="F332" s="9"/>
      <c r="G332" s="3"/>
      <c r="H332" s="9">
        <f t="shared" si="58"/>
        <v>0</v>
      </c>
      <c r="I332" s="9"/>
      <c r="J332" s="3"/>
      <c r="K332" s="3">
        <f>K333</f>
        <v>0</v>
      </c>
      <c r="L332" s="9">
        <f t="shared" si="56"/>
        <v>0</v>
      </c>
      <c r="M332" s="9"/>
      <c r="N332" s="3"/>
      <c r="O332" s="3">
        <f>O333</f>
        <v>0</v>
      </c>
      <c r="P332" s="9">
        <f t="shared" si="52"/>
        <v>0</v>
      </c>
      <c r="Q332" s="3">
        <f>Q333</f>
        <v>0</v>
      </c>
      <c r="R332" s="9">
        <f t="shared" si="51"/>
        <v>0</v>
      </c>
      <c r="S332" s="9">
        <f t="shared" si="59"/>
        <v>0</v>
      </c>
      <c r="T332" s="3">
        <f>T333</f>
        <v>0</v>
      </c>
      <c r="U332" s="9">
        <f t="shared" si="57"/>
        <v>0</v>
      </c>
      <c r="V332" s="3">
        <f>V333</f>
        <v>0</v>
      </c>
      <c r="W332" s="9">
        <f t="shared" si="53"/>
        <v>0</v>
      </c>
    </row>
    <row r="333" spans="1:23" ht="170.25" customHeight="1">
      <c r="A333" s="1" t="s">
        <v>561</v>
      </c>
      <c r="B333" s="14" t="s">
        <v>562</v>
      </c>
      <c r="C333" s="5"/>
      <c r="D333" s="9"/>
      <c r="E333" s="3"/>
      <c r="F333" s="9"/>
      <c r="G333" s="3"/>
      <c r="H333" s="9">
        <f t="shared" si="58"/>
        <v>0</v>
      </c>
      <c r="I333" s="9"/>
      <c r="J333" s="3"/>
      <c r="K333" s="3">
        <f>K334</f>
        <v>0</v>
      </c>
      <c r="L333" s="9">
        <f t="shared" si="56"/>
        <v>0</v>
      </c>
      <c r="M333" s="9"/>
      <c r="N333" s="3"/>
      <c r="O333" s="3">
        <f>O334</f>
        <v>0</v>
      </c>
      <c r="P333" s="9">
        <f t="shared" si="52"/>
        <v>0</v>
      </c>
      <c r="Q333" s="3">
        <f>Q334</f>
        <v>0</v>
      </c>
      <c r="R333" s="9">
        <f t="shared" si="51"/>
        <v>0</v>
      </c>
      <c r="S333" s="9">
        <f t="shared" si="59"/>
        <v>0</v>
      </c>
      <c r="T333" s="3">
        <f>T334</f>
        <v>0</v>
      </c>
      <c r="U333" s="9">
        <f t="shared" si="57"/>
        <v>0</v>
      </c>
      <c r="V333" s="3">
        <f>V334</f>
        <v>0</v>
      </c>
      <c r="W333" s="9">
        <f t="shared" si="53"/>
        <v>0</v>
      </c>
    </row>
    <row r="334" spans="1:23" ht="44.25" customHeight="1">
      <c r="A334" s="1" t="s">
        <v>35</v>
      </c>
      <c r="B334" s="14" t="s">
        <v>562</v>
      </c>
      <c r="C334" s="5">
        <v>200</v>
      </c>
      <c r="D334" s="9"/>
      <c r="E334" s="3"/>
      <c r="F334" s="9"/>
      <c r="G334" s="3"/>
      <c r="H334" s="9">
        <f t="shared" si="58"/>
        <v>0</v>
      </c>
      <c r="I334" s="9"/>
      <c r="J334" s="3"/>
      <c r="K334" s="3"/>
      <c r="L334" s="9">
        <f t="shared" si="56"/>
        <v>0</v>
      </c>
      <c r="M334" s="9"/>
      <c r="N334" s="3"/>
      <c r="O334" s="3"/>
      <c r="P334" s="9">
        <f t="shared" si="52"/>
        <v>0</v>
      </c>
      <c r="Q334" s="3"/>
      <c r="R334" s="9">
        <f t="shared" si="51"/>
        <v>0</v>
      </c>
      <c r="S334" s="9">
        <f t="shared" si="59"/>
        <v>0</v>
      </c>
      <c r="T334" s="3"/>
      <c r="U334" s="9">
        <f t="shared" si="57"/>
        <v>0</v>
      </c>
      <c r="V334" s="3"/>
      <c r="W334" s="9">
        <f t="shared" si="53"/>
        <v>0</v>
      </c>
    </row>
    <row r="335" spans="1:23" ht="44.25" customHeight="1">
      <c r="A335" s="21" t="s">
        <v>376</v>
      </c>
      <c r="B335" s="8" t="s">
        <v>377</v>
      </c>
      <c r="C335" s="5"/>
      <c r="D335" s="9">
        <v>836.38299999999992</v>
      </c>
      <c r="E335" s="3">
        <f>E339+E342+E345+E336</f>
        <v>0</v>
      </c>
      <c r="F335" s="9">
        <f t="shared" si="60"/>
        <v>836.38299999999992</v>
      </c>
      <c r="G335" s="3">
        <f>G339+G342+G345+G336</f>
        <v>0</v>
      </c>
      <c r="H335" s="9">
        <f t="shared" si="58"/>
        <v>836.38299999999992</v>
      </c>
      <c r="I335" s="9">
        <v>836.38299999999992</v>
      </c>
      <c r="J335" s="3">
        <f>J339+J342+J345+J336</f>
        <v>0</v>
      </c>
      <c r="K335" s="3">
        <f>K339+K342+K345+K336</f>
        <v>0</v>
      </c>
      <c r="L335" s="9">
        <f t="shared" si="56"/>
        <v>836.38299999999992</v>
      </c>
      <c r="M335" s="9">
        <f t="shared" si="61"/>
        <v>836.38299999999992</v>
      </c>
      <c r="N335" s="3">
        <f>N339+N342+N345+N336</f>
        <v>0</v>
      </c>
      <c r="O335" s="3">
        <f>O339+O342+O345+O336</f>
        <v>0</v>
      </c>
      <c r="P335" s="9">
        <f t="shared" si="52"/>
        <v>836.38299999999992</v>
      </c>
      <c r="Q335" s="3">
        <f>Q339+Q342+Q345+Q336</f>
        <v>8083.68</v>
      </c>
      <c r="R335" s="9">
        <f t="shared" si="51"/>
        <v>8920.0630000000001</v>
      </c>
      <c r="S335" s="9">
        <f t="shared" si="59"/>
        <v>836.38299999999992</v>
      </c>
      <c r="T335" s="3">
        <f>T339+T342+T345+T336</f>
        <v>0</v>
      </c>
      <c r="U335" s="9">
        <f t="shared" si="57"/>
        <v>836.38299999999992</v>
      </c>
      <c r="V335" s="3">
        <f>V339+V342+V345+V336</f>
        <v>0</v>
      </c>
      <c r="W335" s="9">
        <f t="shared" si="53"/>
        <v>836.38299999999992</v>
      </c>
    </row>
    <row r="336" spans="1:23" ht="44.25" customHeight="1">
      <c r="A336" s="11" t="s">
        <v>522</v>
      </c>
      <c r="B336" s="4" t="s">
        <v>523</v>
      </c>
      <c r="C336" s="5"/>
      <c r="D336" s="9">
        <v>0</v>
      </c>
      <c r="E336" s="3">
        <f>E337</f>
        <v>0</v>
      </c>
      <c r="F336" s="9">
        <f t="shared" si="60"/>
        <v>0</v>
      </c>
      <c r="G336" s="3">
        <f>G337</f>
        <v>0</v>
      </c>
      <c r="H336" s="9">
        <f t="shared" si="58"/>
        <v>0</v>
      </c>
      <c r="I336" s="9">
        <v>0</v>
      </c>
      <c r="J336" s="3">
        <f>J337</f>
        <v>0</v>
      </c>
      <c r="K336" s="3">
        <f>K337</f>
        <v>0</v>
      </c>
      <c r="L336" s="9">
        <f t="shared" si="56"/>
        <v>0</v>
      </c>
      <c r="M336" s="9">
        <f t="shared" si="61"/>
        <v>0</v>
      </c>
      <c r="N336" s="3">
        <f>N337</f>
        <v>0</v>
      </c>
      <c r="O336" s="3">
        <f>O337</f>
        <v>0</v>
      </c>
      <c r="P336" s="9">
        <f t="shared" si="52"/>
        <v>0</v>
      </c>
      <c r="Q336" s="3">
        <f>Q337</f>
        <v>2656.2021100000002</v>
      </c>
      <c r="R336" s="9">
        <f t="shared" si="51"/>
        <v>2656.2021100000002</v>
      </c>
      <c r="S336" s="9">
        <f t="shared" si="59"/>
        <v>0</v>
      </c>
      <c r="T336" s="3">
        <f>T337</f>
        <v>0</v>
      </c>
      <c r="U336" s="9">
        <f t="shared" si="57"/>
        <v>0</v>
      </c>
      <c r="V336" s="3">
        <f>V337</f>
        <v>0</v>
      </c>
      <c r="W336" s="9">
        <f t="shared" si="53"/>
        <v>0</v>
      </c>
    </row>
    <row r="337" spans="1:23" ht="44.25" customHeight="1">
      <c r="A337" s="11" t="s">
        <v>524</v>
      </c>
      <c r="B337" s="4" t="s">
        <v>525</v>
      </c>
      <c r="C337" s="5"/>
      <c r="D337" s="9">
        <v>0</v>
      </c>
      <c r="E337" s="3">
        <f>E338</f>
        <v>0</v>
      </c>
      <c r="F337" s="9">
        <f t="shared" si="60"/>
        <v>0</v>
      </c>
      <c r="G337" s="3">
        <f>G338</f>
        <v>0</v>
      </c>
      <c r="H337" s="9">
        <f t="shared" si="58"/>
        <v>0</v>
      </c>
      <c r="I337" s="9">
        <v>0</v>
      </c>
      <c r="J337" s="3">
        <f>J338</f>
        <v>0</v>
      </c>
      <c r="K337" s="3">
        <f>K338</f>
        <v>0</v>
      </c>
      <c r="L337" s="9">
        <f t="shared" si="56"/>
        <v>0</v>
      </c>
      <c r="M337" s="9">
        <f t="shared" si="61"/>
        <v>0</v>
      </c>
      <c r="N337" s="3">
        <f>N338</f>
        <v>0</v>
      </c>
      <c r="O337" s="3">
        <f>O338</f>
        <v>0</v>
      </c>
      <c r="P337" s="9">
        <f t="shared" si="52"/>
        <v>0</v>
      </c>
      <c r="Q337" s="3">
        <f>Q338</f>
        <v>2656.2021100000002</v>
      </c>
      <c r="R337" s="9">
        <f t="shared" si="51"/>
        <v>2656.2021100000002</v>
      </c>
      <c r="S337" s="9">
        <f t="shared" si="59"/>
        <v>0</v>
      </c>
      <c r="T337" s="3">
        <f>T338</f>
        <v>0</v>
      </c>
      <c r="U337" s="9">
        <f t="shared" si="57"/>
        <v>0</v>
      </c>
      <c r="V337" s="3">
        <f>V338</f>
        <v>0</v>
      </c>
      <c r="W337" s="9">
        <f t="shared" si="53"/>
        <v>0</v>
      </c>
    </row>
    <row r="338" spans="1:23" ht="51" customHeight="1">
      <c r="A338" s="1" t="s">
        <v>35</v>
      </c>
      <c r="B338" s="4" t="s">
        <v>525</v>
      </c>
      <c r="C338" s="5">
        <v>200</v>
      </c>
      <c r="D338" s="9">
        <v>0</v>
      </c>
      <c r="E338" s="3"/>
      <c r="F338" s="9">
        <f t="shared" si="60"/>
        <v>0</v>
      </c>
      <c r="G338" s="3"/>
      <c r="H338" s="9">
        <f t="shared" si="58"/>
        <v>0</v>
      </c>
      <c r="I338" s="9">
        <v>0</v>
      </c>
      <c r="J338" s="3"/>
      <c r="K338" s="3"/>
      <c r="L338" s="9">
        <f t="shared" si="56"/>
        <v>0</v>
      </c>
      <c r="M338" s="9">
        <f t="shared" si="61"/>
        <v>0</v>
      </c>
      <c r="N338" s="3"/>
      <c r="O338" s="3"/>
      <c r="P338" s="9">
        <f t="shared" si="52"/>
        <v>0</v>
      </c>
      <c r="Q338" s="3">
        <v>2656.2021100000002</v>
      </c>
      <c r="R338" s="9">
        <f t="shared" ref="R338:R401" si="66">P338+Q338</f>
        <v>2656.2021100000002</v>
      </c>
      <c r="S338" s="9">
        <f t="shared" si="59"/>
        <v>0</v>
      </c>
      <c r="T338" s="3"/>
      <c r="U338" s="9">
        <f t="shared" si="57"/>
        <v>0</v>
      </c>
      <c r="V338" s="3"/>
      <c r="W338" s="9">
        <f t="shared" si="53"/>
        <v>0</v>
      </c>
    </row>
    <row r="339" spans="1:23" ht="74.25" customHeight="1">
      <c r="A339" s="11" t="s">
        <v>383</v>
      </c>
      <c r="B339" s="4" t="s">
        <v>384</v>
      </c>
      <c r="C339" s="5"/>
      <c r="D339" s="9">
        <v>260.70299999999997</v>
      </c>
      <c r="E339" s="3">
        <f>E340</f>
        <v>0</v>
      </c>
      <c r="F339" s="9">
        <f t="shared" si="60"/>
        <v>260.70299999999997</v>
      </c>
      <c r="G339" s="3">
        <f>G340</f>
        <v>0</v>
      </c>
      <c r="H339" s="9">
        <f t="shared" si="58"/>
        <v>260.70299999999997</v>
      </c>
      <c r="I339" s="9">
        <v>260.70299999999997</v>
      </c>
      <c r="J339" s="3">
        <f>J340</f>
        <v>0</v>
      </c>
      <c r="K339" s="3">
        <f>K340</f>
        <v>0</v>
      </c>
      <c r="L339" s="9">
        <f t="shared" si="56"/>
        <v>260.70299999999997</v>
      </c>
      <c r="M339" s="9">
        <f t="shared" si="61"/>
        <v>260.70299999999997</v>
      </c>
      <c r="N339" s="3">
        <f>N340</f>
        <v>0</v>
      </c>
      <c r="O339" s="3">
        <f>O340</f>
        <v>0</v>
      </c>
      <c r="P339" s="9">
        <f t="shared" si="52"/>
        <v>260.70299999999997</v>
      </c>
      <c r="Q339" s="3">
        <f>Q340</f>
        <v>0</v>
      </c>
      <c r="R339" s="9">
        <f t="shared" si="66"/>
        <v>260.70299999999997</v>
      </c>
      <c r="S339" s="9">
        <f t="shared" si="59"/>
        <v>260.70299999999997</v>
      </c>
      <c r="T339" s="3">
        <f>T340</f>
        <v>0</v>
      </c>
      <c r="U339" s="9">
        <f t="shared" si="57"/>
        <v>260.70299999999997</v>
      </c>
      <c r="V339" s="3">
        <f>V340</f>
        <v>0</v>
      </c>
      <c r="W339" s="9">
        <f t="shared" si="53"/>
        <v>260.70299999999997</v>
      </c>
    </row>
    <row r="340" spans="1:23" ht="60.75" customHeight="1">
      <c r="A340" s="1" t="s">
        <v>385</v>
      </c>
      <c r="B340" s="4" t="s">
        <v>386</v>
      </c>
      <c r="C340" s="5"/>
      <c r="D340" s="9">
        <v>260.70299999999997</v>
      </c>
      <c r="E340" s="3">
        <f>E341</f>
        <v>0</v>
      </c>
      <c r="F340" s="9">
        <f t="shared" si="60"/>
        <v>260.70299999999997</v>
      </c>
      <c r="G340" s="3">
        <f>G341</f>
        <v>0</v>
      </c>
      <c r="H340" s="9">
        <f t="shared" si="58"/>
        <v>260.70299999999997</v>
      </c>
      <c r="I340" s="9">
        <v>260.70299999999997</v>
      </c>
      <c r="J340" s="3">
        <f>J341</f>
        <v>0</v>
      </c>
      <c r="K340" s="3">
        <f>K341</f>
        <v>0</v>
      </c>
      <c r="L340" s="9">
        <f t="shared" si="56"/>
        <v>260.70299999999997</v>
      </c>
      <c r="M340" s="9">
        <f t="shared" si="61"/>
        <v>260.70299999999997</v>
      </c>
      <c r="N340" s="3">
        <f>N341</f>
        <v>0</v>
      </c>
      <c r="O340" s="3">
        <f>O341</f>
        <v>0</v>
      </c>
      <c r="P340" s="9">
        <f t="shared" si="52"/>
        <v>260.70299999999997</v>
      </c>
      <c r="Q340" s="3">
        <f>Q341</f>
        <v>0</v>
      </c>
      <c r="R340" s="9">
        <f t="shared" si="66"/>
        <v>260.70299999999997</v>
      </c>
      <c r="S340" s="9">
        <f t="shared" si="59"/>
        <v>260.70299999999997</v>
      </c>
      <c r="T340" s="3">
        <f>T341</f>
        <v>0</v>
      </c>
      <c r="U340" s="9">
        <f t="shared" si="57"/>
        <v>260.70299999999997</v>
      </c>
      <c r="V340" s="3">
        <f>V341</f>
        <v>0</v>
      </c>
      <c r="W340" s="9">
        <f t="shared" si="53"/>
        <v>260.70299999999997</v>
      </c>
    </row>
    <row r="341" spans="1:23" ht="50.25" customHeight="1">
      <c r="A341" s="1" t="s">
        <v>35</v>
      </c>
      <c r="B341" s="4" t="s">
        <v>386</v>
      </c>
      <c r="C341" s="5">
        <v>200</v>
      </c>
      <c r="D341" s="9">
        <v>260.70299999999997</v>
      </c>
      <c r="E341" s="3"/>
      <c r="F341" s="9">
        <f t="shared" si="60"/>
        <v>260.70299999999997</v>
      </c>
      <c r="G341" s="3"/>
      <c r="H341" s="9">
        <f t="shared" si="58"/>
        <v>260.70299999999997</v>
      </c>
      <c r="I341" s="9">
        <v>260.70299999999997</v>
      </c>
      <c r="J341" s="3"/>
      <c r="K341" s="3"/>
      <c r="L341" s="9">
        <f t="shared" si="56"/>
        <v>260.70299999999997</v>
      </c>
      <c r="M341" s="9">
        <f t="shared" si="61"/>
        <v>260.70299999999997</v>
      </c>
      <c r="N341" s="3"/>
      <c r="O341" s="3"/>
      <c r="P341" s="9">
        <f t="shared" si="52"/>
        <v>260.70299999999997</v>
      </c>
      <c r="Q341" s="3"/>
      <c r="R341" s="9">
        <f t="shared" si="66"/>
        <v>260.70299999999997</v>
      </c>
      <c r="S341" s="9">
        <f t="shared" si="59"/>
        <v>260.70299999999997</v>
      </c>
      <c r="T341" s="3"/>
      <c r="U341" s="9">
        <f t="shared" si="57"/>
        <v>260.70299999999997</v>
      </c>
      <c r="V341" s="3"/>
      <c r="W341" s="9">
        <f t="shared" si="53"/>
        <v>260.70299999999997</v>
      </c>
    </row>
    <row r="342" spans="1:23" ht="50.25" customHeight="1">
      <c r="A342" s="13" t="s">
        <v>424</v>
      </c>
      <c r="B342" s="4" t="s">
        <v>425</v>
      </c>
      <c r="C342" s="5"/>
      <c r="D342" s="9">
        <v>0</v>
      </c>
      <c r="E342" s="3">
        <f>E343</f>
        <v>0</v>
      </c>
      <c r="F342" s="9">
        <f t="shared" si="60"/>
        <v>0</v>
      </c>
      <c r="G342" s="3">
        <f>G343</f>
        <v>0</v>
      </c>
      <c r="H342" s="9">
        <f t="shared" si="58"/>
        <v>0</v>
      </c>
      <c r="I342" s="9">
        <v>0</v>
      </c>
      <c r="J342" s="3">
        <f>J343</f>
        <v>0</v>
      </c>
      <c r="K342" s="3">
        <f>K343</f>
        <v>0</v>
      </c>
      <c r="L342" s="9">
        <f t="shared" si="56"/>
        <v>0</v>
      </c>
      <c r="M342" s="9">
        <f t="shared" si="61"/>
        <v>0</v>
      </c>
      <c r="N342" s="3">
        <f>N343</f>
        <v>0</v>
      </c>
      <c r="O342" s="3">
        <f>O343</f>
        <v>0</v>
      </c>
      <c r="P342" s="9">
        <f t="shared" si="52"/>
        <v>0</v>
      </c>
      <c r="Q342" s="3">
        <f>Q343</f>
        <v>0</v>
      </c>
      <c r="R342" s="9">
        <f t="shared" si="66"/>
        <v>0</v>
      </c>
      <c r="S342" s="9">
        <f t="shared" si="59"/>
        <v>0</v>
      </c>
      <c r="T342" s="3">
        <f>T343</f>
        <v>0</v>
      </c>
      <c r="U342" s="9">
        <f t="shared" si="57"/>
        <v>0</v>
      </c>
      <c r="V342" s="3">
        <f>V343</f>
        <v>0</v>
      </c>
      <c r="W342" s="9">
        <f t="shared" si="53"/>
        <v>0</v>
      </c>
    </row>
    <row r="343" spans="1:23" ht="40.5" customHeight="1">
      <c r="A343" s="13" t="s">
        <v>426</v>
      </c>
      <c r="B343" s="4" t="s">
        <v>427</v>
      </c>
      <c r="C343" s="5"/>
      <c r="D343" s="9">
        <v>0</v>
      </c>
      <c r="E343" s="3">
        <f>E344</f>
        <v>0</v>
      </c>
      <c r="F343" s="9">
        <f t="shared" si="60"/>
        <v>0</v>
      </c>
      <c r="G343" s="3">
        <f>G344</f>
        <v>0</v>
      </c>
      <c r="H343" s="9">
        <f t="shared" si="58"/>
        <v>0</v>
      </c>
      <c r="I343" s="9">
        <v>0</v>
      </c>
      <c r="J343" s="3">
        <f>J344</f>
        <v>0</v>
      </c>
      <c r="K343" s="3">
        <f>K344</f>
        <v>0</v>
      </c>
      <c r="L343" s="9">
        <f t="shared" si="56"/>
        <v>0</v>
      </c>
      <c r="M343" s="9">
        <f t="shared" si="61"/>
        <v>0</v>
      </c>
      <c r="N343" s="3">
        <f>N344</f>
        <v>0</v>
      </c>
      <c r="O343" s="3">
        <f>O344</f>
        <v>0</v>
      </c>
      <c r="P343" s="9">
        <f t="shared" si="52"/>
        <v>0</v>
      </c>
      <c r="Q343" s="3">
        <f>Q344</f>
        <v>0</v>
      </c>
      <c r="R343" s="9">
        <f t="shared" si="66"/>
        <v>0</v>
      </c>
      <c r="S343" s="9">
        <f t="shared" si="59"/>
        <v>0</v>
      </c>
      <c r="T343" s="3">
        <f>T344</f>
        <v>0</v>
      </c>
      <c r="U343" s="9">
        <f t="shared" si="57"/>
        <v>0</v>
      </c>
      <c r="V343" s="3">
        <f>V344</f>
        <v>0</v>
      </c>
      <c r="W343" s="9">
        <f t="shared" si="53"/>
        <v>0</v>
      </c>
    </row>
    <row r="344" spans="1:23" ht="50.25" customHeight="1">
      <c r="A344" s="13" t="s">
        <v>35</v>
      </c>
      <c r="B344" s="4" t="s">
        <v>428</v>
      </c>
      <c r="C344" s="5">
        <v>200</v>
      </c>
      <c r="D344" s="9">
        <v>0</v>
      </c>
      <c r="E344" s="3"/>
      <c r="F344" s="9">
        <f t="shared" si="60"/>
        <v>0</v>
      </c>
      <c r="G344" s="3"/>
      <c r="H344" s="9">
        <f t="shared" si="58"/>
        <v>0</v>
      </c>
      <c r="I344" s="9">
        <v>0</v>
      </c>
      <c r="J344" s="3"/>
      <c r="K344" s="3"/>
      <c r="L344" s="9">
        <f t="shared" si="56"/>
        <v>0</v>
      </c>
      <c r="M344" s="9">
        <f t="shared" si="61"/>
        <v>0</v>
      </c>
      <c r="N344" s="3"/>
      <c r="O344" s="3"/>
      <c r="P344" s="9">
        <f t="shared" si="52"/>
        <v>0</v>
      </c>
      <c r="Q344" s="3"/>
      <c r="R344" s="9">
        <f t="shared" si="66"/>
        <v>0</v>
      </c>
      <c r="S344" s="9">
        <f t="shared" si="59"/>
        <v>0</v>
      </c>
      <c r="T344" s="3"/>
      <c r="U344" s="9">
        <f t="shared" si="57"/>
        <v>0</v>
      </c>
      <c r="V344" s="3"/>
      <c r="W344" s="9">
        <f t="shared" si="53"/>
        <v>0</v>
      </c>
    </row>
    <row r="345" spans="1:23" ht="50.25" customHeight="1">
      <c r="A345" s="13" t="s">
        <v>429</v>
      </c>
      <c r="B345" s="4" t="s">
        <v>430</v>
      </c>
      <c r="C345" s="5"/>
      <c r="D345" s="9">
        <v>575.67999999999995</v>
      </c>
      <c r="E345" s="3">
        <f>E346+E349+E351</f>
        <v>0</v>
      </c>
      <c r="F345" s="9">
        <f t="shared" si="60"/>
        <v>575.67999999999995</v>
      </c>
      <c r="G345" s="3">
        <f>G346+G349+G351</f>
        <v>0</v>
      </c>
      <c r="H345" s="9">
        <f t="shared" si="58"/>
        <v>575.67999999999995</v>
      </c>
      <c r="I345" s="9">
        <v>575.67999999999995</v>
      </c>
      <c r="J345" s="3">
        <f>J346+J349+J351</f>
        <v>0</v>
      </c>
      <c r="K345" s="3">
        <f>K346+K349+K351</f>
        <v>0</v>
      </c>
      <c r="L345" s="9">
        <f t="shared" si="56"/>
        <v>575.67999999999995</v>
      </c>
      <c r="M345" s="9">
        <f t="shared" si="61"/>
        <v>575.67999999999995</v>
      </c>
      <c r="N345" s="3">
        <f>N346+N349+N351</f>
        <v>0</v>
      </c>
      <c r="O345" s="3">
        <f>O346+O349+O351</f>
        <v>0</v>
      </c>
      <c r="P345" s="9">
        <f t="shared" ref="P345:P408" si="67">L345+O345</f>
        <v>575.67999999999995</v>
      </c>
      <c r="Q345" s="3">
        <f>Q346+Q349+Q351</f>
        <v>5427.4778900000001</v>
      </c>
      <c r="R345" s="9">
        <f t="shared" si="66"/>
        <v>6003.1578900000004</v>
      </c>
      <c r="S345" s="9">
        <f t="shared" si="59"/>
        <v>575.67999999999995</v>
      </c>
      <c r="T345" s="3">
        <f>T346+T349+T351</f>
        <v>0</v>
      </c>
      <c r="U345" s="9">
        <f t="shared" si="57"/>
        <v>575.67999999999995</v>
      </c>
      <c r="V345" s="3">
        <f>V346+V349+V351</f>
        <v>0</v>
      </c>
      <c r="W345" s="9">
        <f t="shared" ref="W345:W408" si="68">U345+V345</f>
        <v>575.67999999999995</v>
      </c>
    </row>
    <row r="346" spans="1:23" ht="50.25" customHeight="1">
      <c r="A346" s="13" t="s">
        <v>431</v>
      </c>
      <c r="B346" s="4" t="s">
        <v>432</v>
      </c>
      <c r="C346" s="5"/>
      <c r="D346" s="9">
        <v>575.67999999999995</v>
      </c>
      <c r="E346" s="3">
        <f>E347</f>
        <v>0</v>
      </c>
      <c r="F346" s="9">
        <f t="shared" si="60"/>
        <v>575.67999999999995</v>
      </c>
      <c r="G346" s="3">
        <f>G347+G348</f>
        <v>0</v>
      </c>
      <c r="H346" s="9">
        <f t="shared" si="58"/>
        <v>575.67999999999995</v>
      </c>
      <c r="I346" s="9">
        <v>575.67999999999995</v>
      </c>
      <c r="J346" s="3">
        <f>J347</f>
        <v>0</v>
      </c>
      <c r="K346" s="3">
        <f>K347+K348</f>
        <v>0</v>
      </c>
      <c r="L346" s="9">
        <f t="shared" si="56"/>
        <v>575.67999999999995</v>
      </c>
      <c r="M346" s="9">
        <f t="shared" si="61"/>
        <v>575.67999999999995</v>
      </c>
      <c r="N346" s="3">
        <f>N347+N348</f>
        <v>0</v>
      </c>
      <c r="O346" s="3">
        <f>O347+O348</f>
        <v>0</v>
      </c>
      <c r="P346" s="9">
        <f t="shared" si="67"/>
        <v>575.67999999999995</v>
      </c>
      <c r="Q346" s="3">
        <f>Q347+Q348</f>
        <v>5427.4778900000001</v>
      </c>
      <c r="R346" s="9">
        <f t="shared" si="66"/>
        <v>6003.1578900000004</v>
      </c>
      <c r="S346" s="9">
        <f t="shared" si="59"/>
        <v>575.67999999999995</v>
      </c>
      <c r="T346" s="3">
        <f>T347+T348</f>
        <v>0</v>
      </c>
      <c r="U346" s="9">
        <f t="shared" si="57"/>
        <v>575.67999999999995</v>
      </c>
      <c r="V346" s="3">
        <f>V347+V348</f>
        <v>0</v>
      </c>
      <c r="W346" s="9">
        <f t="shared" si="68"/>
        <v>575.67999999999995</v>
      </c>
    </row>
    <row r="347" spans="1:23" ht="50.25" customHeight="1">
      <c r="A347" s="13" t="s">
        <v>35</v>
      </c>
      <c r="B347" s="4" t="s">
        <v>432</v>
      </c>
      <c r="C347" s="5">
        <v>200</v>
      </c>
      <c r="D347" s="9">
        <v>575.67999999999995</v>
      </c>
      <c r="E347" s="3"/>
      <c r="F347" s="9">
        <f t="shared" si="60"/>
        <v>575.67999999999995</v>
      </c>
      <c r="G347" s="3"/>
      <c r="H347" s="9">
        <f t="shared" si="58"/>
        <v>575.67999999999995</v>
      </c>
      <c r="I347" s="9">
        <v>575.67999999999995</v>
      </c>
      <c r="J347" s="3"/>
      <c r="K347" s="3"/>
      <c r="L347" s="9">
        <f t="shared" si="56"/>
        <v>575.67999999999995</v>
      </c>
      <c r="M347" s="9">
        <f t="shared" si="61"/>
        <v>575.67999999999995</v>
      </c>
      <c r="N347" s="3"/>
      <c r="O347" s="3"/>
      <c r="P347" s="9">
        <f t="shared" si="67"/>
        <v>575.67999999999995</v>
      </c>
      <c r="Q347" s="3">
        <v>-575.67999999999995</v>
      </c>
      <c r="R347" s="9">
        <f t="shared" si="66"/>
        <v>0</v>
      </c>
      <c r="S347" s="9">
        <f t="shared" si="59"/>
        <v>575.67999999999995</v>
      </c>
      <c r="T347" s="3"/>
      <c r="U347" s="9">
        <f t="shared" si="57"/>
        <v>575.67999999999995</v>
      </c>
      <c r="V347" s="3"/>
      <c r="W347" s="9">
        <f t="shared" si="68"/>
        <v>575.67999999999995</v>
      </c>
    </row>
    <row r="348" spans="1:23" ht="50.25" customHeight="1">
      <c r="A348" s="1" t="s">
        <v>306</v>
      </c>
      <c r="B348" s="4" t="s">
        <v>432</v>
      </c>
      <c r="C348" s="5">
        <v>400</v>
      </c>
      <c r="D348" s="9"/>
      <c r="E348" s="3"/>
      <c r="F348" s="9">
        <v>0</v>
      </c>
      <c r="G348" s="3"/>
      <c r="H348" s="9">
        <f t="shared" si="58"/>
        <v>0</v>
      </c>
      <c r="I348" s="9"/>
      <c r="J348" s="3"/>
      <c r="K348" s="3"/>
      <c r="L348" s="9">
        <f t="shared" si="56"/>
        <v>0</v>
      </c>
      <c r="M348" s="9">
        <v>0</v>
      </c>
      <c r="N348" s="3"/>
      <c r="O348" s="3"/>
      <c r="P348" s="9">
        <f t="shared" si="67"/>
        <v>0</v>
      </c>
      <c r="Q348" s="3">
        <v>6003.1578900000004</v>
      </c>
      <c r="R348" s="9">
        <f t="shared" si="66"/>
        <v>6003.1578900000004</v>
      </c>
      <c r="S348" s="9">
        <f t="shared" si="59"/>
        <v>0</v>
      </c>
      <c r="T348" s="3"/>
      <c r="U348" s="9">
        <f t="shared" si="57"/>
        <v>0</v>
      </c>
      <c r="V348" s="3"/>
      <c r="W348" s="9">
        <f t="shared" si="68"/>
        <v>0</v>
      </c>
    </row>
    <row r="349" spans="1:23" ht="72.75" customHeight="1">
      <c r="A349" s="13" t="s">
        <v>473</v>
      </c>
      <c r="B349" s="4" t="s">
        <v>474</v>
      </c>
      <c r="C349" s="5"/>
      <c r="D349" s="9">
        <v>0</v>
      </c>
      <c r="E349" s="3">
        <f>E350</f>
        <v>0</v>
      </c>
      <c r="F349" s="9">
        <f t="shared" si="60"/>
        <v>0</v>
      </c>
      <c r="G349" s="3">
        <f>G350</f>
        <v>0</v>
      </c>
      <c r="H349" s="9">
        <f t="shared" si="58"/>
        <v>0</v>
      </c>
      <c r="I349" s="9">
        <v>0</v>
      </c>
      <c r="J349" s="3">
        <f>J350</f>
        <v>0</v>
      </c>
      <c r="K349" s="3">
        <f>K350</f>
        <v>0</v>
      </c>
      <c r="L349" s="9">
        <f t="shared" si="56"/>
        <v>0</v>
      </c>
      <c r="M349" s="9">
        <f t="shared" si="61"/>
        <v>0</v>
      </c>
      <c r="N349" s="3">
        <f>N350</f>
        <v>0</v>
      </c>
      <c r="O349" s="3">
        <f>O350</f>
        <v>0</v>
      </c>
      <c r="P349" s="9">
        <f t="shared" si="67"/>
        <v>0</v>
      </c>
      <c r="Q349" s="3">
        <f>Q350</f>
        <v>0</v>
      </c>
      <c r="R349" s="9">
        <f t="shared" si="66"/>
        <v>0</v>
      </c>
      <c r="S349" s="9">
        <f t="shared" si="59"/>
        <v>0</v>
      </c>
      <c r="T349" s="3">
        <f>T350</f>
        <v>0</v>
      </c>
      <c r="U349" s="9">
        <f t="shared" si="57"/>
        <v>0</v>
      </c>
      <c r="V349" s="3">
        <f>V350</f>
        <v>0</v>
      </c>
      <c r="W349" s="9">
        <f t="shared" si="68"/>
        <v>0</v>
      </c>
    </row>
    <row r="350" spans="1:23" ht="50.25" customHeight="1">
      <c r="A350" s="1" t="s">
        <v>306</v>
      </c>
      <c r="B350" s="4" t="s">
        <v>474</v>
      </c>
      <c r="C350" s="5">
        <v>400</v>
      </c>
      <c r="D350" s="9">
        <v>0</v>
      </c>
      <c r="E350" s="3"/>
      <c r="F350" s="9">
        <f t="shared" si="60"/>
        <v>0</v>
      </c>
      <c r="G350" s="3"/>
      <c r="H350" s="9">
        <f t="shared" si="58"/>
        <v>0</v>
      </c>
      <c r="I350" s="9">
        <v>0</v>
      </c>
      <c r="J350" s="3"/>
      <c r="K350" s="3"/>
      <c r="L350" s="9">
        <f t="shared" si="56"/>
        <v>0</v>
      </c>
      <c r="M350" s="9">
        <f t="shared" si="61"/>
        <v>0</v>
      </c>
      <c r="N350" s="3"/>
      <c r="O350" s="3"/>
      <c r="P350" s="9">
        <f t="shared" si="67"/>
        <v>0</v>
      </c>
      <c r="Q350" s="3"/>
      <c r="R350" s="9">
        <f t="shared" si="66"/>
        <v>0</v>
      </c>
      <c r="S350" s="9">
        <f t="shared" si="59"/>
        <v>0</v>
      </c>
      <c r="T350" s="3"/>
      <c r="U350" s="9">
        <f t="shared" si="57"/>
        <v>0</v>
      </c>
      <c r="V350" s="3"/>
      <c r="W350" s="9">
        <f t="shared" si="68"/>
        <v>0</v>
      </c>
    </row>
    <row r="351" spans="1:23" ht="37.5" customHeight="1">
      <c r="A351" s="1" t="s">
        <v>545</v>
      </c>
      <c r="B351" s="4" t="s">
        <v>546</v>
      </c>
      <c r="C351" s="5"/>
      <c r="D351" s="9">
        <v>0</v>
      </c>
      <c r="E351" s="3">
        <f>E352</f>
        <v>0</v>
      </c>
      <c r="F351" s="9">
        <f t="shared" si="60"/>
        <v>0</v>
      </c>
      <c r="G351" s="3">
        <f>G352</f>
        <v>0</v>
      </c>
      <c r="H351" s="9">
        <f t="shared" si="58"/>
        <v>0</v>
      </c>
      <c r="I351" s="9">
        <v>0</v>
      </c>
      <c r="J351" s="3">
        <f>J352</f>
        <v>0</v>
      </c>
      <c r="K351" s="3">
        <f>K352</f>
        <v>0</v>
      </c>
      <c r="L351" s="9">
        <f t="shared" ref="L351:L415" si="69">H351+K351</f>
        <v>0</v>
      </c>
      <c r="M351" s="9">
        <f t="shared" si="61"/>
        <v>0</v>
      </c>
      <c r="N351" s="3">
        <f>N352</f>
        <v>0</v>
      </c>
      <c r="O351" s="3">
        <f>O352</f>
        <v>0</v>
      </c>
      <c r="P351" s="9">
        <f t="shared" si="67"/>
        <v>0</v>
      </c>
      <c r="Q351" s="3">
        <f>Q352</f>
        <v>0</v>
      </c>
      <c r="R351" s="9">
        <f t="shared" si="66"/>
        <v>0</v>
      </c>
      <c r="S351" s="9">
        <f t="shared" si="59"/>
        <v>0</v>
      </c>
      <c r="T351" s="3">
        <f>T352</f>
        <v>0</v>
      </c>
      <c r="U351" s="9">
        <f t="shared" ref="U351:U415" si="70">S351+T351</f>
        <v>0</v>
      </c>
      <c r="V351" s="3">
        <f>V352</f>
        <v>0</v>
      </c>
      <c r="W351" s="9">
        <f t="shared" si="68"/>
        <v>0</v>
      </c>
    </row>
    <row r="352" spans="1:23" ht="50.25" customHeight="1">
      <c r="A352" s="13" t="s">
        <v>35</v>
      </c>
      <c r="B352" s="4" t="s">
        <v>546</v>
      </c>
      <c r="C352" s="5">
        <v>200</v>
      </c>
      <c r="D352" s="9">
        <v>0</v>
      </c>
      <c r="E352" s="3"/>
      <c r="F352" s="9">
        <f t="shared" si="60"/>
        <v>0</v>
      </c>
      <c r="G352" s="3"/>
      <c r="H352" s="9">
        <f t="shared" si="58"/>
        <v>0</v>
      </c>
      <c r="I352" s="9">
        <v>0</v>
      </c>
      <c r="J352" s="3"/>
      <c r="K352" s="3"/>
      <c r="L352" s="9">
        <f t="shared" si="69"/>
        <v>0</v>
      </c>
      <c r="M352" s="9">
        <f t="shared" si="61"/>
        <v>0</v>
      </c>
      <c r="N352" s="3"/>
      <c r="O352" s="3"/>
      <c r="P352" s="9">
        <f t="shared" si="67"/>
        <v>0</v>
      </c>
      <c r="Q352" s="3"/>
      <c r="R352" s="9">
        <f t="shared" si="66"/>
        <v>0</v>
      </c>
      <c r="S352" s="9">
        <f t="shared" si="59"/>
        <v>0</v>
      </c>
      <c r="T352" s="3"/>
      <c r="U352" s="9">
        <f t="shared" si="70"/>
        <v>0</v>
      </c>
      <c r="V352" s="3"/>
      <c r="W352" s="9">
        <f t="shared" si="68"/>
        <v>0</v>
      </c>
    </row>
    <row r="353" spans="1:23" ht="50.25" customHeight="1">
      <c r="A353" s="22" t="s">
        <v>433</v>
      </c>
      <c r="B353" s="23" t="s">
        <v>434</v>
      </c>
      <c r="C353" s="24"/>
      <c r="D353" s="9">
        <v>0</v>
      </c>
      <c r="E353" s="3">
        <f>E354+E357+E360</f>
        <v>0</v>
      </c>
      <c r="F353" s="9">
        <f t="shared" si="60"/>
        <v>0</v>
      </c>
      <c r="G353" s="3">
        <f>G354+G357+G360</f>
        <v>0</v>
      </c>
      <c r="H353" s="9">
        <f t="shared" si="58"/>
        <v>0</v>
      </c>
      <c r="I353" s="9">
        <v>0</v>
      </c>
      <c r="J353" s="3">
        <f>J354+J357+J360</f>
        <v>0</v>
      </c>
      <c r="K353" s="3">
        <f>K354+K357+K360</f>
        <v>0</v>
      </c>
      <c r="L353" s="9">
        <f t="shared" si="69"/>
        <v>0</v>
      </c>
      <c r="M353" s="9">
        <f t="shared" si="61"/>
        <v>0</v>
      </c>
      <c r="N353" s="3">
        <f>N354+N357+N360</f>
        <v>0</v>
      </c>
      <c r="O353" s="3">
        <f>O354+O357+O360</f>
        <v>0</v>
      </c>
      <c r="P353" s="9">
        <f t="shared" si="67"/>
        <v>0</v>
      </c>
      <c r="Q353" s="3">
        <f>Q354+Q357+Q360</f>
        <v>0</v>
      </c>
      <c r="R353" s="9">
        <f t="shared" si="66"/>
        <v>0</v>
      </c>
      <c r="S353" s="9">
        <f t="shared" si="59"/>
        <v>0</v>
      </c>
      <c r="T353" s="3">
        <f>T354+T357+T360</f>
        <v>0</v>
      </c>
      <c r="U353" s="9">
        <f t="shared" si="70"/>
        <v>0</v>
      </c>
      <c r="V353" s="3">
        <f>V354+V357+V360</f>
        <v>0</v>
      </c>
      <c r="W353" s="9">
        <f t="shared" si="68"/>
        <v>0</v>
      </c>
    </row>
    <row r="354" spans="1:23" ht="50.25" customHeight="1">
      <c r="A354" s="13" t="s">
        <v>435</v>
      </c>
      <c r="B354" s="4" t="s">
        <v>436</v>
      </c>
      <c r="C354" s="5"/>
      <c r="D354" s="9">
        <v>0</v>
      </c>
      <c r="E354" s="3">
        <f>E355</f>
        <v>0</v>
      </c>
      <c r="F354" s="9">
        <f t="shared" si="60"/>
        <v>0</v>
      </c>
      <c r="G354" s="3">
        <f>G355</f>
        <v>0</v>
      </c>
      <c r="H354" s="9">
        <f t="shared" si="58"/>
        <v>0</v>
      </c>
      <c r="I354" s="9">
        <v>0</v>
      </c>
      <c r="J354" s="3">
        <f>J355</f>
        <v>0</v>
      </c>
      <c r="K354" s="3">
        <f>K355</f>
        <v>0</v>
      </c>
      <c r="L354" s="9">
        <f t="shared" si="69"/>
        <v>0</v>
      </c>
      <c r="M354" s="9">
        <f t="shared" si="61"/>
        <v>0</v>
      </c>
      <c r="N354" s="3">
        <f>N355</f>
        <v>0</v>
      </c>
      <c r="O354" s="3">
        <f>O355</f>
        <v>0</v>
      </c>
      <c r="P354" s="9">
        <f t="shared" si="67"/>
        <v>0</v>
      </c>
      <c r="Q354" s="3">
        <f>Q355</f>
        <v>0</v>
      </c>
      <c r="R354" s="9">
        <f t="shared" si="66"/>
        <v>0</v>
      </c>
      <c r="S354" s="9">
        <f t="shared" si="59"/>
        <v>0</v>
      </c>
      <c r="T354" s="3">
        <f>T355</f>
        <v>0</v>
      </c>
      <c r="U354" s="9">
        <f t="shared" si="70"/>
        <v>0</v>
      </c>
      <c r="V354" s="3">
        <f>V355</f>
        <v>0</v>
      </c>
      <c r="W354" s="9">
        <f t="shared" si="68"/>
        <v>0</v>
      </c>
    </row>
    <row r="355" spans="1:23" ht="50.25" customHeight="1">
      <c r="A355" s="13" t="s">
        <v>437</v>
      </c>
      <c r="B355" s="4" t="s">
        <v>438</v>
      </c>
      <c r="C355" s="5"/>
      <c r="D355" s="9">
        <v>0</v>
      </c>
      <c r="E355" s="3">
        <f>E356</f>
        <v>0</v>
      </c>
      <c r="F355" s="9">
        <f t="shared" si="60"/>
        <v>0</v>
      </c>
      <c r="G355" s="3">
        <f>G356</f>
        <v>0</v>
      </c>
      <c r="H355" s="9">
        <f t="shared" si="58"/>
        <v>0</v>
      </c>
      <c r="I355" s="9">
        <v>0</v>
      </c>
      <c r="J355" s="3">
        <f>J356</f>
        <v>0</v>
      </c>
      <c r="K355" s="3">
        <f>K356</f>
        <v>0</v>
      </c>
      <c r="L355" s="9">
        <f t="shared" si="69"/>
        <v>0</v>
      </c>
      <c r="M355" s="9">
        <f t="shared" si="61"/>
        <v>0</v>
      </c>
      <c r="N355" s="3">
        <f>N356</f>
        <v>0</v>
      </c>
      <c r="O355" s="3">
        <f>O356</f>
        <v>0</v>
      </c>
      <c r="P355" s="9">
        <f t="shared" si="67"/>
        <v>0</v>
      </c>
      <c r="Q355" s="3">
        <f>Q356</f>
        <v>0</v>
      </c>
      <c r="R355" s="9">
        <f t="shared" si="66"/>
        <v>0</v>
      </c>
      <c r="S355" s="9">
        <f t="shared" si="59"/>
        <v>0</v>
      </c>
      <c r="T355" s="3">
        <f>T356</f>
        <v>0</v>
      </c>
      <c r="U355" s="9">
        <f t="shared" si="70"/>
        <v>0</v>
      </c>
      <c r="V355" s="3">
        <f>V356</f>
        <v>0</v>
      </c>
      <c r="W355" s="9">
        <f t="shared" si="68"/>
        <v>0</v>
      </c>
    </row>
    <row r="356" spans="1:23" ht="50.25" customHeight="1">
      <c r="A356" s="13" t="s">
        <v>35</v>
      </c>
      <c r="B356" s="4" t="s">
        <v>438</v>
      </c>
      <c r="C356" s="5">
        <v>200</v>
      </c>
      <c r="D356" s="9">
        <v>0</v>
      </c>
      <c r="E356" s="3"/>
      <c r="F356" s="9">
        <f t="shared" si="60"/>
        <v>0</v>
      </c>
      <c r="G356" s="3"/>
      <c r="H356" s="9">
        <f t="shared" ref="H356:H420" si="71">F356+G356</f>
        <v>0</v>
      </c>
      <c r="I356" s="9">
        <v>0</v>
      </c>
      <c r="J356" s="3"/>
      <c r="K356" s="3"/>
      <c r="L356" s="9">
        <f t="shared" si="69"/>
        <v>0</v>
      </c>
      <c r="M356" s="9">
        <f t="shared" si="61"/>
        <v>0</v>
      </c>
      <c r="N356" s="3"/>
      <c r="O356" s="3"/>
      <c r="P356" s="9">
        <f t="shared" si="67"/>
        <v>0</v>
      </c>
      <c r="Q356" s="3"/>
      <c r="R356" s="9">
        <f t="shared" si="66"/>
        <v>0</v>
      </c>
      <c r="S356" s="9">
        <f t="shared" ref="S356:S420" si="72">M356+N356</f>
        <v>0</v>
      </c>
      <c r="T356" s="3"/>
      <c r="U356" s="9">
        <f t="shared" si="70"/>
        <v>0</v>
      </c>
      <c r="V356" s="3"/>
      <c r="W356" s="9">
        <f t="shared" si="68"/>
        <v>0</v>
      </c>
    </row>
    <row r="357" spans="1:23" ht="50.25" customHeight="1">
      <c r="A357" s="13" t="s">
        <v>439</v>
      </c>
      <c r="B357" s="4" t="s">
        <v>440</v>
      </c>
      <c r="C357" s="5"/>
      <c r="D357" s="9">
        <v>0</v>
      </c>
      <c r="E357" s="3">
        <f>E358</f>
        <v>0</v>
      </c>
      <c r="F357" s="9">
        <f t="shared" si="60"/>
        <v>0</v>
      </c>
      <c r="G357" s="3">
        <f>G358</f>
        <v>0</v>
      </c>
      <c r="H357" s="9">
        <f t="shared" si="71"/>
        <v>0</v>
      </c>
      <c r="I357" s="9">
        <v>0</v>
      </c>
      <c r="J357" s="3">
        <f>J358</f>
        <v>0</v>
      </c>
      <c r="K357" s="3">
        <f>K358</f>
        <v>0</v>
      </c>
      <c r="L357" s="9">
        <f t="shared" si="69"/>
        <v>0</v>
      </c>
      <c r="M357" s="9">
        <f t="shared" si="61"/>
        <v>0</v>
      </c>
      <c r="N357" s="3">
        <f>N358</f>
        <v>0</v>
      </c>
      <c r="O357" s="3">
        <f>O358</f>
        <v>0</v>
      </c>
      <c r="P357" s="9">
        <f t="shared" si="67"/>
        <v>0</v>
      </c>
      <c r="Q357" s="3">
        <f>Q358</f>
        <v>0</v>
      </c>
      <c r="R357" s="9">
        <f t="shared" si="66"/>
        <v>0</v>
      </c>
      <c r="S357" s="9">
        <f t="shared" si="72"/>
        <v>0</v>
      </c>
      <c r="T357" s="3">
        <f>T358</f>
        <v>0</v>
      </c>
      <c r="U357" s="9">
        <f t="shared" si="70"/>
        <v>0</v>
      </c>
      <c r="V357" s="3">
        <f>V358</f>
        <v>0</v>
      </c>
      <c r="W357" s="9">
        <f t="shared" si="68"/>
        <v>0</v>
      </c>
    </row>
    <row r="358" spans="1:23" ht="50.25" customHeight="1">
      <c r="A358" s="13" t="s">
        <v>441</v>
      </c>
      <c r="B358" s="4" t="s">
        <v>442</v>
      </c>
      <c r="C358" s="5"/>
      <c r="D358" s="9">
        <v>0</v>
      </c>
      <c r="E358" s="3">
        <f>E359</f>
        <v>0</v>
      </c>
      <c r="F358" s="9">
        <f t="shared" si="60"/>
        <v>0</v>
      </c>
      <c r="G358" s="3">
        <f>G359</f>
        <v>0</v>
      </c>
      <c r="H358" s="9">
        <f t="shared" si="71"/>
        <v>0</v>
      </c>
      <c r="I358" s="9">
        <v>0</v>
      </c>
      <c r="J358" s="3">
        <f>J359</f>
        <v>0</v>
      </c>
      <c r="K358" s="3">
        <f>K359</f>
        <v>0</v>
      </c>
      <c r="L358" s="9">
        <f t="shared" si="69"/>
        <v>0</v>
      </c>
      <c r="M358" s="9">
        <f t="shared" si="61"/>
        <v>0</v>
      </c>
      <c r="N358" s="3">
        <f>N359</f>
        <v>0</v>
      </c>
      <c r="O358" s="3">
        <f>O359</f>
        <v>0</v>
      </c>
      <c r="P358" s="9">
        <f t="shared" si="67"/>
        <v>0</v>
      </c>
      <c r="Q358" s="3">
        <f>Q359</f>
        <v>0</v>
      </c>
      <c r="R358" s="9">
        <f t="shared" si="66"/>
        <v>0</v>
      </c>
      <c r="S358" s="9">
        <f t="shared" si="72"/>
        <v>0</v>
      </c>
      <c r="T358" s="3">
        <f>T359</f>
        <v>0</v>
      </c>
      <c r="U358" s="9">
        <f t="shared" si="70"/>
        <v>0</v>
      </c>
      <c r="V358" s="3">
        <f>V359</f>
        <v>0</v>
      </c>
      <c r="W358" s="9">
        <f t="shared" si="68"/>
        <v>0</v>
      </c>
    </row>
    <row r="359" spans="1:23" ht="50.25" customHeight="1">
      <c r="A359" s="13" t="s">
        <v>35</v>
      </c>
      <c r="B359" s="4" t="s">
        <v>442</v>
      </c>
      <c r="C359" s="5">
        <v>200</v>
      </c>
      <c r="D359" s="9">
        <v>0</v>
      </c>
      <c r="E359" s="3"/>
      <c r="F359" s="9">
        <f t="shared" si="60"/>
        <v>0</v>
      </c>
      <c r="G359" s="3"/>
      <c r="H359" s="9">
        <f t="shared" si="71"/>
        <v>0</v>
      </c>
      <c r="I359" s="9">
        <v>0</v>
      </c>
      <c r="J359" s="3"/>
      <c r="K359" s="3"/>
      <c r="L359" s="9">
        <f t="shared" si="69"/>
        <v>0</v>
      </c>
      <c r="M359" s="9">
        <f t="shared" si="61"/>
        <v>0</v>
      </c>
      <c r="N359" s="3"/>
      <c r="O359" s="3"/>
      <c r="P359" s="9">
        <f t="shared" si="67"/>
        <v>0</v>
      </c>
      <c r="Q359" s="3"/>
      <c r="R359" s="9">
        <f t="shared" si="66"/>
        <v>0</v>
      </c>
      <c r="S359" s="9">
        <f t="shared" si="72"/>
        <v>0</v>
      </c>
      <c r="T359" s="3"/>
      <c r="U359" s="9">
        <f t="shared" si="70"/>
        <v>0</v>
      </c>
      <c r="V359" s="3"/>
      <c r="W359" s="9">
        <f t="shared" si="68"/>
        <v>0</v>
      </c>
    </row>
    <row r="360" spans="1:23" ht="50.25" customHeight="1">
      <c r="A360" s="13" t="s">
        <v>443</v>
      </c>
      <c r="B360" s="4" t="s">
        <v>444</v>
      </c>
      <c r="C360" s="5"/>
      <c r="D360" s="9">
        <v>0</v>
      </c>
      <c r="E360" s="3">
        <f>E361</f>
        <v>0</v>
      </c>
      <c r="F360" s="9">
        <f t="shared" si="60"/>
        <v>0</v>
      </c>
      <c r="G360" s="3">
        <f>G361</f>
        <v>0</v>
      </c>
      <c r="H360" s="9">
        <f t="shared" si="71"/>
        <v>0</v>
      </c>
      <c r="I360" s="9">
        <v>0</v>
      </c>
      <c r="J360" s="3">
        <f>J361</f>
        <v>0</v>
      </c>
      <c r="K360" s="3">
        <f>K361</f>
        <v>0</v>
      </c>
      <c r="L360" s="9">
        <f t="shared" si="69"/>
        <v>0</v>
      </c>
      <c r="M360" s="9">
        <f t="shared" si="61"/>
        <v>0</v>
      </c>
      <c r="N360" s="3">
        <f>N361</f>
        <v>0</v>
      </c>
      <c r="O360" s="3">
        <f>O361</f>
        <v>0</v>
      </c>
      <c r="P360" s="9">
        <f t="shared" si="67"/>
        <v>0</v>
      </c>
      <c r="Q360" s="3">
        <f>Q361</f>
        <v>0</v>
      </c>
      <c r="R360" s="9">
        <f t="shared" si="66"/>
        <v>0</v>
      </c>
      <c r="S360" s="9">
        <f t="shared" si="72"/>
        <v>0</v>
      </c>
      <c r="T360" s="3">
        <f>T361</f>
        <v>0</v>
      </c>
      <c r="U360" s="9">
        <f t="shared" si="70"/>
        <v>0</v>
      </c>
      <c r="V360" s="3">
        <f>V361</f>
        <v>0</v>
      </c>
      <c r="W360" s="9">
        <f t="shared" si="68"/>
        <v>0</v>
      </c>
    </row>
    <row r="361" spans="1:23" ht="50.25" customHeight="1">
      <c r="A361" s="13" t="s">
        <v>445</v>
      </c>
      <c r="B361" s="4" t="s">
        <v>446</v>
      </c>
      <c r="C361" s="5"/>
      <c r="D361" s="9">
        <v>0</v>
      </c>
      <c r="E361" s="3">
        <f>E362</f>
        <v>0</v>
      </c>
      <c r="F361" s="9">
        <f t="shared" ref="F361:F425" si="73">D361+E361</f>
        <v>0</v>
      </c>
      <c r="G361" s="3">
        <f>G362</f>
        <v>0</v>
      </c>
      <c r="H361" s="9">
        <f t="shared" si="71"/>
        <v>0</v>
      </c>
      <c r="I361" s="9">
        <v>0</v>
      </c>
      <c r="J361" s="3">
        <f>J362</f>
        <v>0</v>
      </c>
      <c r="K361" s="3">
        <f>K362</f>
        <v>0</v>
      </c>
      <c r="L361" s="9">
        <f t="shared" si="69"/>
        <v>0</v>
      </c>
      <c r="M361" s="9">
        <f t="shared" ref="M361:M425" si="74">I361+J361</f>
        <v>0</v>
      </c>
      <c r="N361" s="3">
        <f>N362</f>
        <v>0</v>
      </c>
      <c r="O361" s="3">
        <f>O362</f>
        <v>0</v>
      </c>
      <c r="P361" s="9">
        <f t="shared" si="67"/>
        <v>0</v>
      </c>
      <c r="Q361" s="3">
        <f>Q362</f>
        <v>0</v>
      </c>
      <c r="R361" s="9">
        <f t="shared" si="66"/>
        <v>0</v>
      </c>
      <c r="S361" s="9">
        <f t="shared" si="72"/>
        <v>0</v>
      </c>
      <c r="T361" s="3">
        <f>T362</f>
        <v>0</v>
      </c>
      <c r="U361" s="9">
        <f t="shared" si="70"/>
        <v>0</v>
      </c>
      <c r="V361" s="3">
        <f>V362</f>
        <v>0</v>
      </c>
      <c r="W361" s="9">
        <f t="shared" si="68"/>
        <v>0</v>
      </c>
    </row>
    <row r="362" spans="1:23" ht="50.25" customHeight="1">
      <c r="A362" s="13" t="s">
        <v>35</v>
      </c>
      <c r="B362" s="4" t="s">
        <v>446</v>
      </c>
      <c r="C362" s="5">
        <v>200</v>
      </c>
      <c r="D362" s="9">
        <v>0</v>
      </c>
      <c r="E362" s="3"/>
      <c r="F362" s="9">
        <f t="shared" si="73"/>
        <v>0</v>
      </c>
      <c r="G362" s="3"/>
      <c r="H362" s="9">
        <f t="shared" si="71"/>
        <v>0</v>
      </c>
      <c r="I362" s="9">
        <v>0</v>
      </c>
      <c r="J362" s="3"/>
      <c r="K362" s="3"/>
      <c r="L362" s="9">
        <f t="shared" si="69"/>
        <v>0</v>
      </c>
      <c r="M362" s="9">
        <f t="shared" si="74"/>
        <v>0</v>
      </c>
      <c r="N362" s="3"/>
      <c r="O362" s="3"/>
      <c r="P362" s="9">
        <f t="shared" si="67"/>
        <v>0</v>
      </c>
      <c r="Q362" s="3"/>
      <c r="R362" s="9">
        <f t="shared" si="66"/>
        <v>0</v>
      </c>
      <c r="S362" s="9">
        <f t="shared" si="72"/>
        <v>0</v>
      </c>
      <c r="T362" s="3"/>
      <c r="U362" s="9">
        <f t="shared" si="70"/>
        <v>0</v>
      </c>
      <c r="V362" s="3"/>
      <c r="W362" s="9">
        <f t="shared" si="68"/>
        <v>0</v>
      </c>
    </row>
    <row r="363" spans="1:23" ht="62.25" customHeight="1">
      <c r="A363" s="18" t="s">
        <v>513</v>
      </c>
      <c r="B363" s="23" t="s">
        <v>508</v>
      </c>
      <c r="C363" s="5"/>
      <c r="D363" s="9">
        <v>0</v>
      </c>
      <c r="E363" s="3">
        <f>E364</f>
        <v>0</v>
      </c>
      <c r="F363" s="9">
        <f t="shared" si="73"/>
        <v>0</v>
      </c>
      <c r="G363" s="3">
        <f>G364</f>
        <v>0</v>
      </c>
      <c r="H363" s="9">
        <f t="shared" si="71"/>
        <v>0</v>
      </c>
      <c r="I363" s="9">
        <v>0</v>
      </c>
      <c r="J363" s="3">
        <f t="shared" ref="J363:K365" si="75">J364</f>
        <v>0</v>
      </c>
      <c r="K363" s="3">
        <f t="shared" si="75"/>
        <v>0</v>
      </c>
      <c r="L363" s="9">
        <f t="shared" si="69"/>
        <v>0</v>
      </c>
      <c r="M363" s="9">
        <f t="shared" si="74"/>
        <v>0</v>
      </c>
      <c r="N363" s="3">
        <f>N364</f>
        <v>0</v>
      </c>
      <c r="O363" s="3">
        <f t="shared" ref="O363:Q365" si="76">O364</f>
        <v>0</v>
      </c>
      <c r="P363" s="9">
        <f t="shared" si="67"/>
        <v>0</v>
      </c>
      <c r="Q363" s="3">
        <f t="shared" si="76"/>
        <v>0</v>
      </c>
      <c r="R363" s="9">
        <f t="shared" si="66"/>
        <v>0</v>
      </c>
      <c r="S363" s="9">
        <f t="shared" si="72"/>
        <v>0</v>
      </c>
      <c r="T363" s="3">
        <f>T364</f>
        <v>0</v>
      </c>
      <c r="U363" s="9">
        <f t="shared" si="70"/>
        <v>0</v>
      </c>
      <c r="V363" s="3">
        <f>V364</f>
        <v>0</v>
      </c>
      <c r="W363" s="9">
        <f t="shared" si="68"/>
        <v>0</v>
      </c>
    </row>
    <row r="364" spans="1:23" ht="66.75" customHeight="1">
      <c r="A364" s="13" t="s">
        <v>509</v>
      </c>
      <c r="B364" s="4" t="s">
        <v>510</v>
      </c>
      <c r="C364" s="5"/>
      <c r="D364" s="9">
        <v>0</v>
      </c>
      <c r="E364" s="3">
        <f>E365</f>
        <v>0</v>
      </c>
      <c r="F364" s="9">
        <f t="shared" si="73"/>
        <v>0</v>
      </c>
      <c r="G364" s="3">
        <f>G365</f>
        <v>0</v>
      </c>
      <c r="H364" s="9">
        <f t="shared" si="71"/>
        <v>0</v>
      </c>
      <c r="I364" s="9">
        <v>0</v>
      </c>
      <c r="J364" s="3">
        <f t="shared" si="75"/>
        <v>0</v>
      </c>
      <c r="K364" s="3">
        <f t="shared" si="75"/>
        <v>0</v>
      </c>
      <c r="L364" s="9">
        <f t="shared" si="69"/>
        <v>0</v>
      </c>
      <c r="M364" s="9">
        <f t="shared" si="74"/>
        <v>0</v>
      </c>
      <c r="N364" s="3">
        <f>N365</f>
        <v>0</v>
      </c>
      <c r="O364" s="3">
        <f t="shared" si="76"/>
        <v>0</v>
      </c>
      <c r="P364" s="9">
        <f t="shared" si="67"/>
        <v>0</v>
      </c>
      <c r="Q364" s="3">
        <f t="shared" si="76"/>
        <v>0</v>
      </c>
      <c r="R364" s="9">
        <f t="shared" si="66"/>
        <v>0</v>
      </c>
      <c r="S364" s="9">
        <f t="shared" si="72"/>
        <v>0</v>
      </c>
      <c r="T364" s="3">
        <f>T365</f>
        <v>0</v>
      </c>
      <c r="U364" s="9">
        <f t="shared" si="70"/>
        <v>0</v>
      </c>
      <c r="V364" s="3">
        <f>V365</f>
        <v>0</v>
      </c>
      <c r="W364" s="9">
        <f t="shared" si="68"/>
        <v>0</v>
      </c>
    </row>
    <row r="365" spans="1:23" ht="60" customHeight="1">
      <c r="A365" s="13" t="s">
        <v>511</v>
      </c>
      <c r="B365" s="4" t="s">
        <v>512</v>
      </c>
      <c r="C365" s="5"/>
      <c r="D365" s="9">
        <v>0</v>
      </c>
      <c r="E365" s="3">
        <f>E366</f>
        <v>0</v>
      </c>
      <c r="F365" s="9">
        <f t="shared" si="73"/>
        <v>0</v>
      </c>
      <c r="G365" s="3">
        <f>G366</f>
        <v>0</v>
      </c>
      <c r="H365" s="9">
        <f t="shared" si="71"/>
        <v>0</v>
      </c>
      <c r="I365" s="9">
        <v>0</v>
      </c>
      <c r="J365" s="3">
        <f t="shared" si="75"/>
        <v>0</v>
      </c>
      <c r="K365" s="3">
        <f t="shared" si="75"/>
        <v>0</v>
      </c>
      <c r="L365" s="9">
        <f t="shared" si="69"/>
        <v>0</v>
      </c>
      <c r="M365" s="9">
        <f t="shared" si="74"/>
        <v>0</v>
      </c>
      <c r="N365" s="3">
        <f>N366</f>
        <v>0</v>
      </c>
      <c r="O365" s="3">
        <f t="shared" si="76"/>
        <v>0</v>
      </c>
      <c r="P365" s="9">
        <f t="shared" si="67"/>
        <v>0</v>
      </c>
      <c r="Q365" s="3">
        <f t="shared" si="76"/>
        <v>0</v>
      </c>
      <c r="R365" s="9">
        <f t="shared" si="66"/>
        <v>0</v>
      </c>
      <c r="S365" s="9">
        <f t="shared" si="72"/>
        <v>0</v>
      </c>
      <c r="T365" s="3">
        <f>T366</f>
        <v>0</v>
      </c>
      <c r="U365" s="9">
        <f t="shared" si="70"/>
        <v>0</v>
      </c>
      <c r="V365" s="3">
        <f>V366</f>
        <v>0</v>
      </c>
      <c r="W365" s="9">
        <f t="shared" si="68"/>
        <v>0</v>
      </c>
    </row>
    <row r="366" spans="1:23" ht="50.25" customHeight="1">
      <c r="A366" s="13" t="s">
        <v>34</v>
      </c>
      <c r="B366" s="4" t="s">
        <v>512</v>
      </c>
      <c r="C366" s="5">
        <v>800</v>
      </c>
      <c r="D366" s="9">
        <v>0</v>
      </c>
      <c r="E366" s="3"/>
      <c r="F366" s="9">
        <f t="shared" si="73"/>
        <v>0</v>
      </c>
      <c r="G366" s="3"/>
      <c r="H366" s="9">
        <f t="shared" si="71"/>
        <v>0</v>
      </c>
      <c r="I366" s="9">
        <v>0</v>
      </c>
      <c r="J366" s="3"/>
      <c r="K366" s="3"/>
      <c r="L366" s="9">
        <f t="shared" si="69"/>
        <v>0</v>
      </c>
      <c r="M366" s="9">
        <f t="shared" si="74"/>
        <v>0</v>
      </c>
      <c r="N366" s="3"/>
      <c r="O366" s="3"/>
      <c r="P366" s="9">
        <f t="shared" si="67"/>
        <v>0</v>
      </c>
      <c r="Q366" s="3"/>
      <c r="R366" s="9">
        <f t="shared" si="66"/>
        <v>0</v>
      </c>
      <c r="S366" s="9">
        <f t="shared" si="72"/>
        <v>0</v>
      </c>
      <c r="T366" s="3"/>
      <c r="U366" s="9">
        <f t="shared" si="70"/>
        <v>0</v>
      </c>
      <c r="V366" s="3"/>
      <c r="W366" s="9">
        <f t="shared" si="68"/>
        <v>0</v>
      </c>
    </row>
    <row r="367" spans="1:23" ht="85.5" customHeight="1">
      <c r="A367" s="7" t="s">
        <v>6</v>
      </c>
      <c r="B367" s="8" t="s">
        <v>43</v>
      </c>
      <c r="C367" s="5"/>
      <c r="D367" s="9">
        <v>50</v>
      </c>
      <c r="E367" s="3">
        <f>E368</f>
        <v>0</v>
      </c>
      <c r="F367" s="9">
        <f t="shared" si="73"/>
        <v>50</v>
      </c>
      <c r="G367" s="3">
        <f>G368</f>
        <v>0</v>
      </c>
      <c r="H367" s="9">
        <f t="shared" si="71"/>
        <v>50</v>
      </c>
      <c r="I367" s="9">
        <v>50</v>
      </c>
      <c r="J367" s="3">
        <f>J368</f>
        <v>0</v>
      </c>
      <c r="K367" s="3">
        <f>K368</f>
        <v>0</v>
      </c>
      <c r="L367" s="9">
        <f t="shared" si="69"/>
        <v>50</v>
      </c>
      <c r="M367" s="9">
        <f t="shared" si="74"/>
        <v>50</v>
      </c>
      <c r="N367" s="3">
        <f>N368</f>
        <v>0</v>
      </c>
      <c r="O367" s="3">
        <f>O368</f>
        <v>0</v>
      </c>
      <c r="P367" s="9">
        <f t="shared" si="67"/>
        <v>50</v>
      </c>
      <c r="Q367" s="3">
        <f>Q368</f>
        <v>0</v>
      </c>
      <c r="R367" s="9">
        <f t="shared" si="66"/>
        <v>50</v>
      </c>
      <c r="S367" s="9">
        <f t="shared" si="72"/>
        <v>50</v>
      </c>
      <c r="T367" s="3">
        <f>T368</f>
        <v>0</v>
      </c>
      <c r="U367" s="9">
        <f t="shared" si="70"/>
        <v>50</v>
      </c>
      <c r="V367" s="3">
        <f>V368</f>
        <v>0</v>
      </c>
      <c r="W367" s="9">
        <f t="shared" si="68"/>
        <v>50</v>
      </c>
    </row>
    <row r="368" spans="1:23" ht="63.75" customHeight="1">
      <c r="A368" s="10" t="s">
        <v>478</v>
      </c>
      <c r="B368" s="8" t="s">
        <v>44</v>
      </c>
      <c r="C368" s="5"/>
      <c r="D368" s="9">
        <v>50</v>
      </c>
      <c r="E368" s="3">
        <f>E369+E372</f>
        <v>0</v>
      </c>
      <c r="F368" s="9">
        <f t="shared" si="73"/>
        <v>50</v>
      </c>
      <c r="G368" s="3">
        <f>G369+G372</f>
        <v>0</v>
      </c>
      <c r="H368" s="9">
        <f t="shared" si="71"/>
        <v>50</v>
      </c>
      <c r="I368" s="9">
        <v>50</v>
      </c>
      <c r="J368" s="3">
        <f>J369+J372</f>
        <v>0</v>
      </c>
      <c r="K368" s="3">
        <f>K369+K372</f>
        <v>0</v>
      </c>
      <c r="L368" s="9">
        <f t="shared" si="69"/>
        <v>50</v>
      </c>
      <c r="M368" s="9">
        <f t="shared" si="74"/>
        <v>50</v>
      </c>
      <c r="N368" s="3">
        <f>N369+N372</f>
        <v>0</v>
      </c>
      <c r="O368" s="3">
        <f>O369+O372</f>
        <v>0</v>
      </c>
      <c r="P368" s="9">
        <f t="shared" si="67"/>
        <v>50</v>
      </c>
      <c r="Q368" s="3">
        <f>Q369+Q372</f>
        <v>0</v>
      </c>
      <c r="R368" s="9">
        <f t="shared" si="66"/>
        <v>50</v>
      </c>
      <c r="S368" s="9">
        <f t="shared" si="72"/>
        <v>50</v>
      </c>
      <c r="T368" s="3">
        <f>T369+T372</f>
        <v>0</v>
      </c>
      <c r="U368" s="9">
        <f t="shared" si="70"/>
        <v>50</v>
      </c>
      <c r="V368" s="3">
        <f>V369+V372</f>
        <v>0</v>
      </c>
      <c r="W368" s="9">
        <f t="shared" si="68"/>
        <v>50</v>
      </c>
    </row>
    <row r="369" spans="1:23" ht="63" customHeight="1">
      <c r="A369" s="11" t="s">
        <v>479</v>
      </c>
      <c r="B369" s="4" t="s">
        <v>45</v>
      </c>
      <c r="C369" s="5"/>
      <c r="D369" s="9">
        <v>50</v>
      </c>
      <c r="E369" s="3">
        <f>E370</f>
        <v>0</v>
      </c>
      <c r="F369" s="9">
        <f t="shared" si="73"/>
        <v>50</v>
      </c>
      <c r="G369" s="3">
        <f>G370</f>
        <v>0</v>
      </c>
      <c r="H369" s="9">
        <f t="shared" si="71"/>
        <v>50</v>
      </c>
      <c r="I369" s="9">
        <v>50</v>
      </c>
      <c r="J369" s="3">
        <f>J370</f>
        <v>0</v>
      </c>
      <c r="K369" s="3">
        <f>K370</f>
        <v>0</v>
      </c>
      <c r="L369" s="9">
        <f t="shared" si="69"/>
        <v>50</v>
      </c>
      <c r="M369" s="9">
        <f t="shared" si="74"/>
        <v>50</v>
      </c>
      <c r="N369" s="3">
        <f>N370</f>
        <v>0</v>
      </c>
      <c r="O369" s="3">
        <f>O370</f>
        <v>0</v>
      </c>
      <c r="P369" s="9">
        <f t="shared" si="67"/>
        <v>50</v>
      </c>
      <c r="Q369" s="3">
        <f>Q370</f>
        <v>0</v>
      </c>
      <c r="R369" s="9">
        <f t="shared" si="66"/>
        <v>50</v>
      </c>
      <c r="S369" s="9">
        <f t="shared" si="72"/>
        <v>50</v>
      </c>
      <c r="T369" s="3">
        <f>T370</f>
        <v>0</v>
      </c>
      <c r="U369" s="9">
        <f t="shared" si="70"/>
        <v>50</v>
      </c>
      <c r="V369" s="3">
        <f>V370</f>
        <v>0</v>
      </c>
      <c r="W369" s="9">
        <f t="shared" si="68"/>
        <v>50</v>
      </c>
    </row>
    <row r="370" spans="1:23" ht="56.25" customHeight="1">
      <c r="A370" s="11" t="s">
        <v>42</v>
      </c>
      <c r="B370" s="4" t="s">
        <v>46</v>
      </c>
      <c r="C370" s="5"/>
      <c r="D370" s="9">
        <v>50</v>
      </c>
      <c r="E370" s="3">
        <f>E371</f>
        <v>0</v>
      </c>
      <c r="F370" s="9">
        <f t="shared" si="73"/>
        <v>50</v>
      </c>
      <c r="G370" s="3">
        <f>G371</f>
        <v>0</v>
      </c>
      <c r="H370" s="9">
        <f t="shared" si="71"/>
        <v>50</v>
      </c>
      <c r="I370" s="9">
        <v>50</v>
      </c>
      <c r="J370" s="3">
        <f>J371</f>
        <v>0</v>
      </c>
      <c r="K370" s="3">
        <f>K371</f>
        <v>0</v>
      </c>
      <c r="L370" s="9">
        <f t="shared" si="69"/>
        <v>50</v>
      </c>
      <c r="M370" s="9">
        <f t="shared" si="74"/>
        <v>50</v>
      </c>
      <c r="N370" s="3">
        <f>N371</f>
        <v>0</v>
      </c>
      <c r="O370" s="3">
        <f>O371</f>
        <v>0</v>
      </c>
      <c r="P370" s="9">
        <f t="shared" si="67"/>
        <v>50</v>
      </c>
      <c r="Q370" s="3">
        <f>Q371</f>
        <v>0</v>
      </c>
      <c r="R370" s="9">
        <f t="shared" si="66"/>
        <v>50</v>
      </c>
      <c r="S370" s="9">
        <f t="shared" si="72"/>
        <v>50</v>
      </c>
      <c r="T370" s="3">
        <f>T371</f>
        <v>0</v>
      </c>
      <c r="U370" s="9">
        <f t="shared" si="70"/>
        <v>50</v>
      </c>
      <c r="V370" s="3">
        <f>V371</f>
        <v>0</v>
      </c>
      <c r="W370" s="9">
        <f t="shared" si="68"/>
        <v>50</v>
      </c>
    </row>
    <row r="371" spans="1:23" ht="42" customHeight="1">
      <c r="A371" s="1" t="s">
        <v>34</v>
      </c>
      <c r="B371" s="4" t="s">
        <v>46</v>
      </c>
      <c r="C371" s="5">
        <v>800</v>
      </c>
      <c r="D371" s="9">
        <v>50</v>
      </c>
      <c r="E371" s="3"/>
      <c r="F371" s="9">
        <f t="shared" si="73"/>
        <v>50</v>
      </c>
      <c r="G371" s="3"/>
      <c r="H371" s="9">
        <f t="shared" si="71"/>
        <v>50</v>
      </c>
      <c r="I371" s="9">
        <v>50</v>
      </c>
      <c r="J371" s="3"/>
      <c r="K371" s="3"/>
      <c r="L371" s="9">
        <f t="shared" si="69"/>
        <v>50</v>
      </c>
      <c r="M371" s="9">
        <f t="shared" si="74"/>
        <v>50</v>
      </c>
      <c r="N371" s="3"/>
      <c r="O371" s="3"/>
      <c r="P371" s="9">
        <f t="shared" si="67"/>
        <v>50</v>
      </c>
      <c r="Q371" s="3"/>
      <c r="R371" s="9">
        <f t="shared" si="66"/>
        <v>50</v>
      </c>
      <c r="S371" s="9">
        <f t="shared" si="72"/>
        <v>50</v>
      </c>
      <c r="T371" s="3"/>
      <c r="U371" s="9">
        <f t="shared" si="70"/>
        <v>50</v>
      </c>
      <c r="V371" s="3"/>
      <c r="W371" s="9">
        <f t="shared" si="68"/>
        <v>50</v>
      </c>
    </row>
    <row r="372" spans="1:23" ht="51.75" customHeight="1">
      <c r="A372" s="13" t="s">
        <v>504</v>
      </c>
      <c r="B372" s="4" t="s">
        <v>505</v>
      </c>
      <c r="C372" s="5"/>
      <c r="D372" s="9">
        <v>0</v>
      </c>
      <c r="E372" s="3">
        <f>E373</f>
        <v>0</v>
      </c>
      <c r="F372" s="9">
        <f t="shared" si="73"/>
        <v>0</v>
      </c>
      <c r="G372" s="3">
        <f>G373</f>
        <v>0</v>
      </c>
      <c r="H372" s="9">
        <f t="shared" si="71"/>
        <v>0</v>
      </c>
      <c r="I372" s="9">
        <v>0</v>
      </c>
      <c r="J372" s="3">
        <f>J373</f>
        <v>0</v>
      </c>
      <c r="K372" s="3">
        <f>K373</f>
        <v>0</v>
      </c>
      <c r="L372" s="9">
        <f t="shared" si="69"/>
        <v>0</v>
      </c>
      <c r="M372" s="9">
        <f t="shared" si="74"/>
        <v>0</v>
      </c>
      <c r="N372" s="3">
        <f>N373</f>
        <v>0</v>
      </c>
      <c r="O372" s="3">
        <f>O373</f>
        <v>0</v>
      </c>
      <c r="P372" s="9">
        <f t="shared" si="67"/>
        <v>0</v>
      </c>
      <c r="Q372" s="3">
        <f>Q373</f>
        <v>0</v>
      </c>
      <c r="R372" s="9">
        <f t="shared" si="66"/>
        <v>0</v>
      </c>
      <c r="S372" s="9">
        <f t="shared" si="72"/>
        <v>0</v>
      </c>
      <c r="T372" s="3">
        <f>T373</f>
        <v>0</v>
      </c>
      <c r="U372" s="9">
        <f t="shared" si="70"/>
        <v>0</v>
      </c>
      <c r="V372" s="3">
        <f>V373</f>
        <v>0</v>
      </c>
      <c r="W372" s="9">
        <f t="shared" si="68"/>
        <v>0</v>
      </c>
    </row>
    <row r="373" spans="1:23" ht="52.5" customHeight="1">
      <c r="A373" s="13" t="s">
        <v>506</v>
      </c>
      <c r="B373" s="4" t="s">
        <v>507</v>
      </c>
      <c r="C373" s="5"/>
      <c r="D373" s="9">
        <v>0</v>
      </c>
      <c r="E373" s="3">
        <f>E374</f>
        <v>0</v>
      </c>
      <c r="F373" s="9">
        <f t="shared" si="73"/>
        <v>0</v>
      </c>
      <c r="G373" s="3">
        <f>G374</f>
        <v>0</v>
      </c>
      <c r="H373" s="9">
        <f t="shared" si="71"/>
        <v>0</v>
      </c>
      <c r="I373" s="9">
        <v>0</v>
      </c>
      <c r="J373" s="3">
        <f>J374</f>
        <v>0</v>
      </c>
      <c r="K373" s="3">
        <f>K374</f>
        <v>0</v>
      </c>
      <c r="L373" s="9">
        <f t="shared" si="69"/>
        <v>0</v>
      </c>
      <c r="M373" s="9">
        <f t="shared" si="74"/>
        <v>0</v>
      </c>
      <c r="N373" s="3">
        <f>N374</f>
        <v>0</v>
      </c>
      <c r="O373" s="3">
        <f>O374</f>
        <v>0</v>
      </c>
      <c r="P373" s="9">
        <f t="shared" si="67"/>
        <v>0</v>
      </c>
      <c r="Q373" s="3">
        <f>Q374</f>
        <v>0</v>
      </c>
      <c r="R373" s="9">
        <f t="shared" si="66"/>
        <v>0</v>
      </c>
      <c r="S373" s="9">
        <f t="shared" si="72"/>
        <v>0</v>
      </c>
      <c r="T373" s="3">
        <f>T374</f>
        <v>0</v>
      </c>
      <c r="U373" s="9">
        <f t="shared" si="70"/>
        <v>0</v>
      </c>
      <c r="V373" s="3">
        <f>V374</f>
        <v>0</v>
      </c>
      <c r="W373" s="9">
        <f t="shared" si="68"/>
        <v>0</v>
      </c>
    </row>
    <row r="374" spans="1:23" ht="42" customHeight="1">
      <c r="A374" s="13" t="s">
        <v>34</v>
      </c>
      <c r="B374" s="4" t="s">
        <v>507</v>
      </c>
      <c r="C374" s="5">
        <v>800</v>
      </c>
      <c r="D374" s="9">
        <v>0</v>
      </c>
      <c r="E374" s="3"/>
      <c r="F374" s="9">
        <f t="shared" si="73"/>
        <v>0</v>
      </c>
      <c r="G374" s="3"/>
      <c r="H374" s="9">
        <f t="shared" si="71"/>
        <v>0</v>
      </c>
      <c r="I374" s="9">
        <v>0</v>
      </c>
      <c r="J374" s="3"/>
      <c r="K374" s="3"/>
      <c r="L374" s="9">
        <f t="shared" si="69"/>
        <v>0</v>
      </c>
      <c r="M374" s="9">
        <f t="shared" si="74"/>
        <v>0</v>
      </c>
      <c r="N374" s="3"/>
      <c r="O374" s="3"/>
      <c r="P374" s="9">
        <f t="shared" si="67"/>
        <v>0</v>
      </c>
      <c r="Q374" s="3"/>
      <c r="R374" s="9">
        <f t="shared" si="66"/>
        <v>0</v>
      </c>
      <c r="S374" s="9">
        <f t="shared" si="72"/>
        <v>0</v>
      </c>
      <c r="T374" s="3"/>
      <c r="U374" s="9">
        <f t="shared" si="70"/>
        <v>0</v>
      </c>
      <c r="V374" s="3"/>
      <c r="W374" s="9">
        <f t="shared" si="68"/>
        <v>0</v>
      </c>
    </row>
    <row r="375" spans="1:23" ht="87" customHeight="1">
      <c r="A375" s="7" t="s">
        <v>7</v>
      </c>
      <c r="B375" s="8" t="s">
        <v>347</v>
      </c>
      <c r="C375" s="5"/>
      <c r="D375" s="9">
        <v>1781.0384999999999</v>
      </c>
      <c r="E375" s="3">
        <f>E376+E382</f>
        <v>0</v>
      </c>
      <c r="F375" s="9">
        <f t="shared" si="73"/>
        <v>1781.0384999999999</v>
      </c>
      <c r="G375" s="3">
        <f>G376+G382</f>
        <v>0</v>
      </c>
      <c r="H375" s="9">
        <f t="shared" si="71"/>
        <v>1781.0384999999999</v>
      </c>
      <c r="I375" s="9">
        <v>1781.0384999999999</v>
      </c>
      <c r="J375" s="3">
        <f>J376+J382</f>
        <v>0</v>
      </c>
      <c r="K375" s="3">
        <f>K376+K382</f>
        <v>396.1</v>
      </c>
      <c r="L375" s="9">
        <f t="shared" si="69"/>
        <v>2177.1385</v>
      </c>
      <c r="M375" s="9">
        <f t="shared" si="74"/>
        <v>1781.0384999999999</v>
      </c>
      <c r="N375" s="3">
        <f>N376+N382</f>
        <v>0</v>
      </c>
      <c r="O375" s="3">
        <f>O376+O382</f>
        <v>0</v>
      </c>
      <c r="P375" s="9">
        <f t="shared" si="67"/>
        <v>2177.1385</v>
      </c>
      <c r="Q375" s="3">
        <f>Q376+Q382</f>
        <v>0</v>
      </c>
      <c r="R375" s="9">
        <f t="shared" si="66"/>
        <v>2177.1385</v>
      </c>
      <c r="S375" s="9">
        <f t="shared" si="72"/>
        <v>1781.0384999999999</v>
      </c>
      <c r="T375" s="3">
        <f>T376+T382</f>
        <v>396.1</v>
      </c>
      <c r="U375" s="9">
        <f t="shared" si="70"/>
        <v>2177.1385</v>
      </c>
      <c r="V375" s="3">
        <f>V376+V382</f>
        <v>0</v>
      </c>
      <c r="W375" s="9">
        <f t="shared" si="68"/>
        <v>2177.1385</v>
      </c>
    </row>
    <row r="376" spans="1:23" ht="60" customHeight="1">
      <c r="A376" s="10" t="s">
        <v>346</v>
      </c>
      <c r="B376" s="8" t="s">
        <v>31</v>
      </c>
      <c r="C376" s="5"/>
      <c r="D376" s="9">
        <v>1281.0384999999999</v>
      </c>
      <c r="E376" s="3">
        <f>E377</f>
        <v>0</v>
      </c>
      <c r="F376" s="9">
        <f t="shared" si="73"/>
        <v>1281.0384999999999</v>
      </c>
      <c r="G376" s="3">
        <f>G377</f>
        <v>0</v>
      </c>
      <c r="H376" s="9">
        <f t="shared" si="71"/>
        <v>1281.0384999999999</v>
      </c>
      <c r="I376" s="9">
        <v>1281.0384999999999</v>
      </c>
      <c r="J376" s="3">
        <f>J377</f>
        <v>0</v>
      </c>
      <c r="K376" s="3">
        <f>K377</f>
        <v>396.1</v>
      </c>
      <c r="L376" s="9">
        <f t="shared" si="69"/>
        <v>1677.1385</v>
      </c>
      <c r="M376" s="9">
        <f t="shared" si="74"/>
        <v>1281.0384999999999</v>
      </c>
      <c r="N376" s="3">
        <f>N377</f>
        <v>0</v>
      </c>
      <c r="O376" s="3">
        <f>O377</f>
        <v>0</v>
      </c>
      <c r="P376" s="9">
        <f t="shared" si="67"/>
        <v>1677.1385</v>
      </c>
      <c r="Q376" s="3">
        <f>Q377</f>
        <v>0</v>
      </c>
      <c r="R376" s="9">
        <f t="shared" si="66"/>
        <v>1677.1385</v>
      </c>
      <c r="S376" s="9">
        <f t="shared" si="72"/>
        <v>1281.0384999999999</v>
      </c>
      <c r="T376" s="3">
        <f>T377</f>
        <v>396.1</v>
      </c>
      <c r="U376" s="9">
        <f t="shared" si="70"/>
        <v>1677.1385</v>
      </c>
      <c r="V376" s="3">
        <f>V377</f>
        <v>0</v>
      </c>
      <c r="W376" s="9">
        <f t="shared" si="68"/>
        <v>1677.1385</v>
      </c>
    </row>
    <row r="377" spans="1:23" ht="54.75" customHeight="1">
      <c r="A377" s="1" t="s">
        <v>344</v>
      </c>
      <c r="B377" s="4" t="s">
        <v>32</v>
      </c>
      <c r="C377" s="5"/>
      <c r="D377" s="9">
        <v>1281.0384999999999</v>
      </c>
      <c r="E377" s="3">
        <f>E378</f>
        <v>0</v>
      </c>
      <c r="F377" s="9">
        <f t="shared" si="73"/>
        <v>1281.0384999999999</v>
      </c>
      <c r="G377" s="3">
        <f>G378</f>
        <v>0</v>
      </c>
      <c r="H377" s="9">
        <f t="shared" si="71"/>
        <v>1281.0384999999999</v>
      </c>
      <c r="I377" s="9">
        <v>1281.0384999999999</v>
      </c>
      <c r="J377" s="3">
        <f>J378</f>
        <v>0</v>
      </c>
      <c r="K377" s="3">
        <f>K378</f>
        <v>396.1</v>
      </c>
      <c r="L377" s="9">
        <f t="shared" si="69"/>
        <v>1677.1385</v>
      </c>
      <c r="M377" s="9">
        <f t="shared" si="74"/>
        <v>1281.0384999999999</v>
      </c>
      <c r="N377" s="3">
        <f>N378</f>
        <v>0</v>
      </c>
      <c r="O377" s="3">
        <f>O378</f>
        <v>0</v>
      </c>
      <c r="P377" s="9">
        <f t="shared" si="67"/>
        <v>1677.1385</v>
      </c>
      <c r="Q377" s="3">
        <f>Q378</f>
        <v>0</v>
      </c>
      <c r="R377" s="9">
        <f t="shared" si="66"/>
        <v>1677.1385</v>
      </c>
      <c r="S377" s="9">
        <f t="shared" si="72"/>
        <v>1281.0384999999999</v>
      </c>
      <c r="T377" s="3">
        <f>T378</f>
        <v>396.1</v>
      </c>
      <c r="U377" s="9">
        <f t="shared" si="70"/>
        <v>1677.1385</v>
      </c>
      <c r="V377" s="3">
        <f>V378</f>
        <v>0</v>
      </c>
      <c r="W377" s="9">
        <f t="shared" si="68"/>
        <v>1677.1385</v>
      </c>
    </row>
    <row r="378" spans="1:23" ht="50.25" customHeight="1">
      <c r="A378" s="1" t="s">
        <v>345</v>
      </c>
      <c r="B378" s="4" t="s">
        <v>33</v>
      </c>
      <c r="C378" s="5"/>
      <c r="D378" s="9">
        <v>1281.0384999999999</v>
      </c>
      <c r="E378" s="3">
        <f>E379+E380+E381</f>
        <v>0</v>
      </c>
      <c r="F378" s="9">
        <f t="shared" si="73"/>
        <v>1281.0384999999999</v>
      </c>
      <c r="G378" s="3">
        <f>G379+G380+G381</f>
        <v>0</v>
      </c>
      <c r="H378" s="9">
        <f t="shared" si="71"/>
        <v>1281.0384999999999</v>
      </c>
      <c r="I378" s="9">
        <v>1281.0384999999999</v>
      </c>
      <c r="J378" s="3">
        <f>J379+J380+J381</f>
        <v>0</v>
      </c>
      <c r="K378" s="3">
        <f>K379+K380+K381</f>
        <v>396.1</v>
      </c>
      <c r="L378" s="9">
        <f t="shared" si="69"/>
        <v>1677.1385</v>
      </c>
      <c r="M378" s="9">
        <f t="shared" si="74"/>
        <v>1281.0384999999999</v>
      </c>
      <c r="N378" s="3">
        <f>N379+N380+N381</f>
        <v>0</v>
      </c>
      <c r="O378" s="3">
        <f>O379+O380+O381</f>
        <v>0</v>
      </c>
      <c r="P378" s="9">
        <f t="shared" si="67"/>
        <v>1677.1385</v>
      </c>
      <c r="Q378" s="3">
        <f>Q379+Q380+Q381</f>
        <v>0</v>
      </c>
      <c r="R378" s="9">
        <f t="shared" si="66"/>
        <v>1677.1385</v>
      </c>
      <c r="S378" s="9">
        <f t="shared" si="72"/>
        <v>1281.0384999999999</v>
      </c>
      <c r="T378" s="3">
        <f>T379+T380+T381</f>
        <v>396.1</v>
      </c>
      <c r="U378" s="9">
        <f t="shared" si="70"/>
        <v>1677.1385</v>
      </c>
      <c r="V378" s="3">
        <f>V379+V380+V381</f>
        <v>0</v>
      </c>
      <c r="W378" s="9">
        <f t="shared" si="68"/>
        <v>1677.1385</v>
      </c>
    </row>
    <row r="379" spans="1:23" ht="84.75" customHeight="1">
      <c r="A379" s="1" t="s">
        <v>110</v>
      </c>
      <c r="B379" s="4" t="s">
        <v>33</v>
      </c>
      <c r="C379" s="5">
        <v>100</v>
      </c>
      <c r="D379" s="9">
        <v>1208.7235000000001</v>
      </c>
      <c r="E379" s="3"/>
      <c r="F379" s="9">
        <f t="shared" si="73"/>
        <v>1208.7235000000001</v>
      </c>
      <c r="G379" s="3"/>
      <c r="H379" s="9">
        <f t="shared" si="71"/>
        <v>1208.7235000000001</v>
      </c>
      <c r="I379" s="9">
        <v>1208.7235000000001</v>
      </c>
      <c r="J379" s="3"/>
      <c r="K379" s="3"/>
      <c r="L379" s="9">
        <f t="shared" si="69"/>
        <v>1208.7235000000001</v>
      </c>
      <c r="M379" s="9">
        <f t="shared" si="74"/>
        <v>1208.7235000000001</v>
      </c>
      <c r="N379" s="3"/>
      <c r="O379" s="3"/>
      <c r="P379" s="9">
        <f t="shared" si="67"/>
        <v>1208.7235000000001</v>
      </c>
      <c r="Q379" s="3"/>
      <c r="R379" s="9">
        <f t="shared" si="66"/>
        <v>1208.7235000000001</v>
      </c>
      <c r="S379" s="9">
        <f t="shared" si="72"/>
        <v>1208.7235000000001</v>
      </c>
      <c r="T379" s="3"/>
      <c r="U379" s="9">
        <f t="shared" si="70"/>
        <v>1208.7235000000001</v>
      </c>
      <c r="V379" s="3"/>
      <c r="W379" s="9">
        <f t="shared" si="68"/>
        <v>1208.7235000000001</v>
      </c>
    </row>
    <row r="380" spans="1:23" ht="46.5" customHeight="1">
      <c r="A380" s="1" t="s">
        <v>35</v>
      </c>
      <c r="B380" s="4" t="s">
        <v>33</v>
      </c>
      <c r="C380" s="5">
        <v>200</v>
      </c>
      <c r="D380" s="9">
        <v>72.215000000000003</v>
      </c>
      <c r="E380" s="3"/>
      <c r="F380" s="9">
        <f t="shared" si="73"/>
        <v>72.215000000000003</v>
      </c>
      <c r="G380" s="3"/>
      <c r="H380" s="9">
        <f t="shared" si="71"/>
        <v>72.215000000000003</v>
      </c>
      <c r="I380" s="9">
        <v>72.215000000000003</v>
      </c>
      <c r="J380" s="3"/>
      <c r="K380" s="3">
        <v>396.1</v>
      </c>
      <c r="L380" s="9">
        <f t="shared" si="69"/>
        <v>468.31500000000005</v>
      </c>
      <c r="M380" s="9">
        <f t="shared" si="74"/>
        <v>72.215000000000003</v>
      </c>
      <c r="N380" s="3"/>
      <c r="O380" s="3"/>
      <c r="P380" s="9">
        <f t="shared" si="67"/>
        <v>468.31500000000005</v>
      </c>
      <c r="Q380" s="3"/>
      <c r="R380" s="9">
        <f t="shared" si="66"/>
        <v>468.31500000000005</v>
      </c>
      <c r="S380" s="9">
        <f t="shared" si="72"/>
        <v>72.215000000000003</v>
      </c>
      <c r="T380" s="3">
        <v>396.1</v>
      </c>
      <c r="U380" s="9">
        <f t="shared" si="70"/>
        <v>468.31500000000005</v>
      </c>
      <c r="V380" s="3"/>
      <c r="W380" s="9">
        <f t="shared" si="68"/>
        <v>468.31500000000005</v>
      </c>
    </row>
    <row r="381" spans="1:23" ht="37.5" customHeight="1">
      <c r="A381" s="1" t="s">
        <v>34</v>
      </c>
      <c r="B381" s="4" t="s">
        <v>33</v>
      </c>
      <c r="C381" s="5">
        <v>800</v>
      </c>
      <c r="D381" s="9">
        <v>0.10000000000000009</v>
      </c>
      <c r="E381" s="3"/>
      <c r="F381" s="9">
        <f t="shared" si="73"/>
        <v>0.10000000000000009</v>
      </c>
      <c r="G381" s="3"/>
      <c r="H381" s="9">
        <f t="shared" si="71"/>
        <v>0.10000000000000009</v>
      </c>
      <c r="I381" s="9">
        <v>0.10000000000000009</v>
      </c>
      <c r="J381" s="3"/>
      <c r="K381" s="3"/>
      <c r="L381" s="9">
        <f t="shared" si="69"/>
        <v>0.10000000000000009</v>
      </c>
      <c r="M381" s="9">
        <f t="shared" si="74"/>
        <v>0.10000000000000009</v>
      </c>
      <c r="N381" s="3"/>
      <c r="O381" s="3"/>
      <c r="P381" s="9">
        <f t="shared" si="67"/>
        <v>0.10000000000000009</v>
      </c>
      <c r="Q381" s="3"/>
      <c r="R381" s="9">
        <f t="shared" si="66"/>
        <v>0.10000000000000009</v>
      </c>
      <c r="S381" s="9">
        <f t="shared" si="72"/>
        <v>0.10000000000000009</v>
      </c>
      <c r="T381" s="3"/>
      <c r="U381" s="9">
        <f t="shared" si="70"/>
        <v>0.10000000000000009</v>
      </c>
      <c r="V381" s="3"/>
      <c r="W381" s="9">
        <f t="shared" si="68"/>
        <v>0.10000000000000009</v>
      </c>
    </row>
    <row r="382" spans="1:23" ht="45.75" customHeight="1">
      <c r="A382" s="10" t="s">
        <v>38</v>
      </c>
      <c r="B382" s="8" t="s">
        <v>39</v>
      </c>
      <c r="C382" s="5"/>
      <c r="D382" s="9">
        <v>500</v>
      </c>
      <c r="E382" s="3">
        <f t="shared" ref="E382:G384" si="77">E383</f>
        <v>0</v>
      </c>
      <c r="F382" s="9">
        <f t="shared" si="73"/>
        <v>500</v>
      </c>
      <c r="G382" s="3">
        <f t="shared" si="77"/>
        <v>0</v>
      </c>
      <c r="H382" s="9">
        <f t="shared" si="71"/>
        <v>500</v>
      </c>
      <c r="I382" s="9">
        <v>500</v>
      </c>
      <c r="J382" s="3">
        <f t="shared" ref="J382:K384" si="78">J383</f>
        <v>0</v>
      </c>
      <c r="K382" s="3">
        <f t="shared" si="78"/>
        <v>0</v>
      </c>
      <c r="L382" s="9">
        <f t="shared" si="69"/>
        <v>500</v>
      </c>
      <c r="M382" s="9">
        <f t="shared" si="74"/>
        <v>500</v>
      </c>
      <c r="N382" s="3">
        <f t="shared" ref="N382:V384" si="79">N383</f>
        <v>0</v>
      </c>
      <c r="O382" s="3">
        <f t="shared" si="79"/>
        <v>0</v>
      </c>
      <c r="P382" s="9">
        <f t="shared" si="67"/>
        <v>500</v>
      </c>
      <c r="Q382" s="3">
        <f t="shared" si="79"/>
        <v>0</v>
      </c>
      <c r="R382" s="9">
        <f t="shared" si="66"/>
        <v>500</v>
      </c>
      <c r="S382" s="9">
        <f t="shared" si="72"/>
        <v>500</v>
      </c>
      <c r="T382" s="3">
        <f t="shared" si="79"/>
        <v>0</v>
      </c>
      <c r="U382" s="9">
        <f t="shared" si="70"/>
        <v>500</v>
      </c>
      <c r="V382" s="3">
        <f t="shared" si="79"/>
        <v>0</v>
      </c>
      <c r="W382" s="9">
        <f t="shared" si="68"/>
        <v>500</v>
      </c>
    </row>
    <row r="383" spans="1:23" ht="37.5" customHeight="1">
      <c r="A383" s="11" t="s">
        <v>36</v>
      </c>
      <c r="B383" s="4" t="s">
        <v>40</v>
      </c>
      <c r="C383" s="5"/>
      <c r="D383" s="9">
        <v>500</v>
      </c>
      <c r="E383" s="3">
        <f t="shared" si="77"/>
        <v>0</v>
      </c>
      <c r="F383" s="9">
        <f t="shared" si="73"/>
        <v>500</v>
      </c>
      <c r="G383" s="3">
        <f t="shared" si="77"/>
        <v>0</v>
      </c>
      <c r="H383" s="9">
        <f t="shared" si="71"/>
        <v>500</v>
      </c>
      <c r="I383" s="9">
        <v>500</v>
      </c>
      <c r="J383" s="3">
        <f t="shared" si="78"/>
        <v>0</v>
      </c>
      <c r="K383" s="3">
        <f t="shared" si="78"/>
        <v>0</v>
      </c>
      <c r="L383" s="9">
        <f t="shared" si="69"/>
        <v>500</v>
      </c>
      <c r="M383" s="9">
        <f t="shared" si="74"/>
        <v>500</v>
      </c>
      <c r="N383" s="3">
        <f t="shared" si="79"/>
        <v>0</v>
      </c>
      <c r="O383" s="3">
        <f t="shared" si="79"/>
        <v>0</v>
      </c>
      <c r="P383" s="9">
        <f t="shared" si="67"/>
        <v>500</v>
      </c>
      <c r="Q383" s="3">
        <f t="shared" si="79"/>
        <v>0</v>
      </c>
      <c r="R383" s="9">
        <f t="shared" si="66"/>
        <v>500</v>
      </c>
      <c r="S383" s="9">
        <f t="shared" si="72"/>
        <v>500</v>
      </c>
      <c r="T383" s="3">
        <f t="shared" si="79"/>
        <v>0</v>
      </c>
      <c r="U383" s="9">
        <f t="shared" si="70"/>
        <v>500</v>
      </c>
      <c r="V383" s="3">
        <f t="shared" si="79"/>
        <v>0</v>
      </c>
      <c r="W383" s="9">
        <f t="shared" si="68"/>
        <v>500</v>
      </c>
    </row>
    <row r="384" spans="1:23" ht="33.75" customHeight="1">
      <c r="A384" s="11" t="s">
        <v>37</v>
      </c>
      <c r="B384" s="4" t="s">
        <v>41</v>
      </c>
      <c r="C384" s="5"/>
      <c r="D384" s="9">
        <v>500</v>
      </c>
      <c r="E384" s="3">
        <f t="shared" si="77"/>
        <v>0</v>
      </c>
      <c r="F384" s="9">
        <f t="shared" si="73"/>
        <v>500</v>
      </c>
      <c r="G384" s="3">
        <f t="shared" si="77"/>
        <v>0</v>
      </c>
      <c r="H384" s="9">
        <f t="shared" si="71"/>
        <v>500</v>
      </c>
      <c r="I384" s="9">
        <v>500</v>
      </c>
      <c r="J384" s="3">
        <f t="shared" si="78"/>
        <v>0</v>
      </c>
      <c r="K384" s="3">
        <f t="shared" si="78"/>
        <v>0</v>
      </c>
      <c r="L384" s="9">
        <f t="shared" si="69"/>
        <v>500</v>
      </c>
      <c r="M384" s="9">
        <f t="shared" si="74"/>
        <v>500</v>
      </c>
      <c r="N384" s="3">
        <f t="shared" si="79"/>
        <v>0</v>
      </c>
      <c r="O384" s="3">
        <f t="shared" si="79"/>
        <v>0</v>
      </c>
      <c r="P384" s="9">
        <f t="shared" si="67"/>
        <v>500</v>
      </c>
      <c r="Q384" s="3">
        <f t="shared" si="79"/>
        <v>0</v>
      </c>
      <c r="R384" s="9">
        <f t="shared" si="66"/>
        <v>500</v>
      </c>
      <c r="S384" s="9">
        <f t="shared" si="72"/>
        <v>500</v>
      </c>
      <c r="T384" s="3">
        <f t="shared" si="79"/>
        <v>0</v>
      </c>
      <c r="U384" s="9">
        <f t="shared" si="70"/>
        <v>500</v>
      </c>
      <c r="V384" s="3">
        <f t="shared" si="79"/>
        <v>0</v>
      </c>
      <c r="W384" s="9">
        <f t="shared" si="68"/>
        <v>500</v>
      </c>
    </row>
    <row r="385" spans="1:23" ht="35.25" customHeight="1">
      <c r="A385" s="1" t="s">
        <v>34</v>
      </c>
      <c r="B385" s="4" t="s">
        <v>41</v>
      </c>
      <c r="C385" s="5">
        <v>800</v>
      </c>
      <c r="D385" s="9">
        <v>500</v>
      </c>
      <c r="E385" s="3"/>
      <c r="F385" s="9">
        <f t="shared" si="73"/>
        <v>500</v>
      </c>
      <c r="G385" s="3"/>
      <c r="H385" s="9">
        <f t="shared" si="71"/>
        <v>500</v>
      </c>
      <c r="I385" s="9">
        <v>500</v>
      </c>
      <c r="J385" s="3"/>
      <c r="K385" s="3"/>
      <c r="L385" s="9">
        <f t="shared" si="69"/>
        <v>500</v>
      </c>
      <c r="M385" s="9">
        <f t="shared" si="74"/>
        <v>500</v>
      </c>
      <c r="N385" s="3"/>
      <c r="O385" s="3"/>
      <c r="P385" s="9">
        <f t="shared" si="67"/>
        <v>500</v>
      </c>
      <c r="Q385" s="3"/>
      <c r="R385" s="9">
        <f t="shared" si="66"/>
        <v>500</v>
      </c>
      <c r="S385" s="9">
        <f t="shared" si="72"/>
        <v>500</v>
      </c>
      <c r="T385" s="3"/>
      <c r="U385" s="9">
        <f t="shared" si="70"/>
        <v>500</v>
      </c>
      <c r="V385" s="3"/>
      <c r="W385" s="9">
        <f t="shared" si="68"/>
        <v>500</v>
      </c>
    </row>
    <row r="386" spans="1:23" ht="91.5" customHeight="1">
      <c r="A386" s="7" t="s">
        <v>417</v>
      </c>
      <c r="B386" s="8" t="s">
        <v>77</v>
      </c>
      <c r="C386" s="5"/>
      <c r="D386" s="9">
        <v>41030.399389999999</v>
      </c>
      <c r="E386" s="3">
        <f>E387+E413</f>
        <v>0</v>
      </c>
      <c r="F386" s="9">
        <f t="shared" si="73"/>
        <v>41030.399389999999</v>
      </c>
      <c r="G386" s="3">
        <f>G387+G413</f>
        <v>0</v>
      </c>
      <c r="H386" s="9">
        <f t="shared" si="71"/>
        <v>41030.399389999999</v>
      </c>
      <c r="I386" s="9">
        <v>41030.399389999999</v>
      </c>
      <c r="J386" s="3">
        <f>J387+J413</f>
        <v>0</v>
      </c>
      <c r="K386" s="3">
        <f>K387+K413</f>
        <v>0</v>
      </c>
      <c r="L386" s="9">
        <f t="shared" si="69"/>
        <v>41030.399389999999</v>
      </c>
      <c r="M386" s="9">
        <f t="shared" si="74"/>
        <v>41030.399389999999</v>
      </c>
      <c r="N386" s="3">
        <f>N387+N413</f>
        <v>0</v>
      </c>
      <c r="O386" s="3">
        <f>O387+O413</f>
        <v>0</v>
      </c>
      <c r="P386" s="9">
        <f t="shared" si="67"/>
        <v>41030.399389999999</v>
      </c>
      <c r="Q386" s="3">
        <f>Q387+Q413</f>
        <v>0</v>
      </c>
      <c r="R386" s="9">
        <f t="shared" si="66"/>
        <v>41030.399389999999</v>
      </c>
      <c r="S386" s="9">
        <f t="shared" si="72"/>
        <v>41030.399389999999</v>
      </c>
      <c r="T386" s="3">
        <f>T387+T413</f>
        <v>0</v>
      </c>
      <c r="U386" s="9">
        <f t="shared" si="70"/>
        <v>41030.399389999999</v>
      </c>
      <c r="V386" s="3">
        <f>V387+V413</f>
        <v>0</v>
      </c>
      <c r="W386" s="9">
        <f t="shared" si="68"/>
        <v>41030.399389999999</v>
      </c>
    </row>
    <row r="387" spans="1:23" ht="62.25" customHeight="1">
      <c r="A387" s="10" t="s">
        <v>480</v>
      </c>
      <c r="B387" s="8" t="s">
        <v>78</v>
      </c>
      <c r="C387" s="5"/>
      <c r="D387" s="9">
        <v>40251.340389999998</v>
      </c>
      <c r="E387" s="3">
        <f>E388+E396+E401+E404+E408</f>
        <v>0</v>
      </c>
      <c r="F387" s="9">
        <f t="shared" si="73"/>
        <v>40251.340389999998</v>
      </c>
      <c r="G387" s="3">
        <f>G388+G396+G401+G404+G408</f>
        <v>-21</v>
      </c>
      <c r="H387" s="9">
        <f t="shared" si="71"/>
        <v>40230.340389999998</v>
      </c>
      <c r="I387" s="9">
        <v>40251.340389999998</v>
      </c>
      <c r="J387" s="3">
        <f>J388+J396+J401+J404+J408</f>
        <v>0</v>
      </c>
      <c r="K387" s="3">
        <f>K388+K396+K401+K404+K408</f>
        <v>0</v>
      </c>
      <c r="L387" s="9">
        <f t="shared" si="69"/>
        <v>40230.340389999998</v>
      </c>
      <c r="M387" s="9">
        <f t="shared" si="74"/>
        <v>40251.340389999998</v>
      </c>
      <c r="N387" s="3">
        <f>N388+N396+N401+N404+N408</f>
        <v>-21</v>
      </c>
      <c r="O387" s="3">
        <f>O388+O396+O401+O404+O408</f>
        <v>0</v>
      </c>
      <c r="P387" s="9">
        <f t="shared" si="67"/>
        <v>40230.340389999998</v>
      </c>
      <c r="Q387" s="3">
        <f>Q388+Q396+Q401+Q404+Q408</f>
        <v>0</v>
      </c>
      <c r="R387" s="9">
        <f t="shared" si="66"/>
        <v>40230.340389999998</v>
      </c>
      <c r="S387" s="9">
        <f t="shared" si="72"/>
        <v>40230.340389999998</v>
      </c>
      <c r="T387" s="3">
        <f>T388+T396+T401+T404+T408</f>
        <v>0</v>
      </c>
      <c r="U387" s="9">
        <f t="shared" si="70"/>
        <v>40230.340389999998</v>
      </c>
      <c r="V387" s="3">
        <f>V388+V396+V401+V404+V408</f>
        <v>0</v>
      </c>
      <c r="W387" s="9">
        <f t="shared" si="68"/>
        <v>40230.340389999998</v>
      </c>
    </row>
    <row r="388" spans="1:23" ht="51" customHeight="1">
      <c r="A388" s="11" t="s">
        <v>75</v>
      </c>
      <c r="B388" s="4" t="s">
        <v>79</v>
      </c>
      <c r="C388" s="5"/>
      <c r="D388" s="9">
        <v>28362.234759999999</v>
      </c>
      <c r="E388" s="3">
        <f>E389+E394</f>
        <v>0</v>
      </c>
      <c r="F388" s="9">
        <f t="shared" si="73"/>
        <v>28362.234759999999</v>
      </c>
      <c r="G388" s="3">
        <f>G389+G394</f>
        <v>-21</v>
      </c>
      <c r="H388" s="9">
        <f t="shared" si="71"/>
        <v>28341.234759999999</v>
      </c>
      <c r="I388" s="9">
        <v>28362.234759999999</v>
      </c>
      <c r="J388" s="3">
        <f>J389+J394</f>
        <v>0</v>
      </c>
      <c r="K388" s="3">
        <f>K389+K394</f>
        <v>0</v>
      </c>
      <c r="L388" s="9">
        <f t="shared" si="69"/>
        <v>28341.234759999999</v>
      </c>
      <c r="M388" s="9">
        <f t="shared" si="74"/>
        <v>28362.234759999999</v>
      </c>
      <c r="N388" s="3">
        <f>N389+N394</f>
        <v>-21</v>
      </c>
      <c r="O388" s="3">
        <f>O389+O394</f>
        <v>0</v>
      </c>
      <c r="P388" s="9">
        <f t="shared" si="67"/>
        <v>28341.234759999999</v>
      </c>
      <c r="Q388" s="3">
        <f>Q389+Q394</f>
        <v>0</v>
      </c>
      <c r="R388" s="9">
        <f t="shared" si="66"/>
        <v>28341.234759999999</v>
      </c>
      <c r="S388" s="9">
        <f t="shared" si="72"/>
        <v>28341.234759999999</v>
      </c>
      <c r="T388" s="3">
        <f>T389+T394</f>
        <v>0</v>
      </c>
      <c r="U388" s="9">
        <f t="shared" si="70"/>
        <v>28341.234759999999</v>
      </c>
      <c r="V388" s="3">
        <f>V389+V394</f>
        <v>0</v>
      </c>
      <c r="W388" s="9">
        <f t="shared" si="68"/>
        <v>28341.234759999999</v>
      </c>
    </row>
    <row r="389" spans="1:23" ht="48" customHeight="1">
      <c r="A389" s="1" t="s">
        <v>76</v>
      </c>
      <c r="B389" s="4" t="s">
        <v>80</v>
      </c>
      <c r="C389" s="5"/>
      <c r="D389" s="9">
        <v>28362.234759999999</v>
      </c>
      <c r="E389" s="3">
        <f>E390+E391+E393</f>
        <v>0</v>
      </c>
      <c r="F389" s="9">
        <f t="shared" si="73"/>
        <v>28362.234759999999</v>
      </c>
      <c r="G389" s="3">
        <f>G390+G391+G393</f>
        <v>-21</v>
      </c>
      <c r="H389" s="9">
        <f t="shared" si="71"/>
        <v>28341.234759999999</v>
      </c>
      <c r="I389" s="9">
        <v>28362.234759999999</v>
      </c>
      <c r="J389" s="3">
        <f>J390+J391+J393</f>
        <v>0</v>
      </c>
      <c r="K389" s="3">
        <f>K390+K391+K393+K392</f>
        <v>0</v>
      </c>
      <c r="L389" s="9">
        <f t="shared" si="69"/>
        <v>28341.234759999999</v>
      </c>
      <c r="M389" s="9">
        <f t="shared" si="74"/>
        <v>28362.234759999999</v>
      </c>
      <c r="N389" s="3">
        <f>N390+N391+N393</f>
        <v>-21</v>
      </c>
      <c r="O389" s="3">
        <f>O390+O391+O393+O392</f>
        <v>0</v>
      </c>
      <c r="P389" s="9">
        <f t="shared" si="67"/>
        <v>28341.234759999999</v>
      </c>
      <c r="Q389" s="3">
        <f>Q390+Q391+Q393+Q392</f>
        <v>0</v>
      </c>
      <c r="R389" s="9">
        <f t="shared" si="66"/>
        <v>28341.234759999999</v>
      </c>
      <c r="S389" s="9">
        <f t="shared" si="72"/>
        <v>28341.234759999999</v>
      </c>
      <c r="T389" s="3">
        <f>T390+T391+T393+T392</f>
        <v>0</v>
      </c>
      <c r="U389" s="9">
        <f t="shared" si="70"/>
        <v>28341.234759999999</v>
      </c>
      <c r="V389" s="3">
        <f>V390+V391+V393+V392</f>
        <v>0</v>
      </c>
      <c r="W389" s="9">
        <f t="shared" si="68"/>
        <v>28341.234759999999</v>
      </c>
    </row>
    <row r="390" spans="1:23" ht="88.5" customHeight="1">
      <c r="A390" s="1" t="s">
        <v>110</v>
      </c>
      <c r="B390" s="4" t="s">
        <v>80</v>
      </c>
      <c r="C390" s="5">
        <v>100</v>
      </c>
      <c r="D390" s="9">
        <v>27977.923760000001</v>
      </c>
      <c r="E390" s="3"/>
      <c r="F390" s="9">
        <f t="shared" si="73"/>
        <v>27977.923760000001</v>
      </c>
      <c r="G390" s="3"/>
      <c r="H390" s="9">
        <f t="shared" si="71"/>
        <v>27977.923760000001</v>
      </c>
      <c r="I390" s="9">
        <v>27977.923760000001</v>
      </c>
      <c r="J390" s="3"/>
      <c r="K390" s="3"/>
      <c r="L390" s="9">
        <f t="shared" si="69"/>
        <v>27977.923760000001</v>
      </c>
      <c r="M390" s="9">
        <f t="shared" si="74"/>
        <v>27977.923760000001</v>
      </c>
      <c r="N390" s="3"/>
      <c r="O390" s="3"/>
      <c r="P390" s="9">
        <f t="shared" si="67"/>
        <v>27977.923760000001</v>
      </c>
      <c r="Q390" s="3"/>
      <c r="R390" s="9">
        <f t="shared" si="66"/>
        <v>27977.923760000001</v>
      </c>
      <c r="S390" s="9">
        <f t="shared" si="72"/>
        <v>27977.923760000001</v>
      </c>
      <c r="T390" s="3"/>
      <c r="U390" s="9">
        <f t="shared" si="70"/>
        <v>27977.923760000001</v>
      </c>
      <c r="V390" s="3"/>
      <c r="W390" s="9">
        <f t="shared" si="68"/>
        <v>27977.923760000001</v>
      </c>
    </row>
    <row r="391" spans="1:23" ht="48.75" customHeight="1">
      <c r="A391" s="1" t="s">
        <v>35</v>
      </c>
      <c r="B391" s="4" t="s">
        <v>80</v>
      </c>
      <c r="C391" s="5">
        <v>200</v>
      </c>
      <c r="D391" s="9">
        <v>377.42599999999993</v>
      </c>
      <c r="E391" s="3"/>
      <c r="F391" s="9">
        <f t="shared" si="73"/>
        <v>377.42599999999993</v>
      </c>
      <c r="G391" s="3">
        <v>-21</v>
      </c>
      <c r="H391" s="9">
        <f t="shared" si="71"/>
        <v>356.42599999999993</v>
      </c>
      <c r="I391" s="9">
        <v>377.42599999999993</v>
      </c>
      <c r="J391" s="3"/>
      <c r="K391" s="3"/>
      <c r="L391" s="9">
        <f t="shared" si="69"/>
        <v>356.42599999999993</v>
      </c>
      <c r="M391" s="9">
        <f t="shared" si="74"/>
        <v>377.42599999999993</v>
      </c>
      <c r="N391" s="3">
        <v>-21</v>
      </c>
      <c r="O391" s="3"/>
      <c r="P391" s="9">
        <f t="shared" si="67"/>
        <v>356.42599999999993</v>
      </c>
      <c r="Q391" s="3"/>
      <c r="R391" s="9">
        <f t="shared" si="66"/>
        <v>356.42599999999993</v>
      </c>
      <c r="S391" s="9">
        <f t="shared" si="72"/>
        <v>356.42599999999993</v>
      </c>
      <c r="T391" s="3"/>
      <c r="U391" s="9">
        <f t="shared" si="70"/>
        <v>356.42599999999993</v>
      </c>
      <c r="V391" s="3"/>
      <c r="W391" s="9">
        <f t="shared" si="68"/>
        <v>356.42599999999993</v>
      </c>
    </row>
    <row r="392" spans="1:23" ht="32.25" customHeight="1">
      <c r="A392" s="1" t="s">
        <v>325</v>
      </c>
      <c r="B392" s="4" t="s">
        <v>80</v>
      </c>
      <c r="C392" s="5">
        <v>300</v>
      </c>
      <c r="D392" s="9"/>
      <c r="E392" s="3"/>
      <c r="F392" s="9"/>
      <c r="G392" s="3"/>
      <c r="H392" s="9">
        <f t="shared" si="71"/>
        <v>0</v>
      </c>
      <c r="I392" s="9"/>
      <c r="J392" s="3"/>
      <c r="K392" s="3"/>
      <c r="L392" s="9">
        <f t="shared" si="69"/>
        <v>0</v>
      </c>
      <c r="M392" s="9"/>
      <c r="N392" s="3"/>
      <c r="O392" s="3"/>
      <c r="P392" s="9">
        <f t="shared" si="67"/>
        <v>0</v>
      </c>
      <c r="Q392" s="3"/>
      <c r="R392" s="9">
        <f t="shared" si="66"/>
        <v>0</v>
      </c>
      <c r="S392" s="9">
        <f t="shared" si="72"/>
        <v>0</v>
      </c>
      <c r="T392" s="3"/>
      <c r="U392" s="9">
        <f t="shared" si="70"/>
        <v>0</v>
      </c>
      <c r="V392" s="3"/>
      <c r="W392" s="9">
        <f t="shared" si="68"/>
        <v>0</v>
      </c>
    </row>
    <row r="393" spans="1:23" ht="37.5" customHeight="1">
      <c r="A393" s="1" t="s">
        <v>34</v>
      </c>
      <c r="B393" s="4" t="s">
        <v>80</v>
      </c>
      <c r="C393" s="5">
        <v>800</v>
      </c>
      <c r="D393" s="9">
        <v>6.8849999999999998</v>
      </c>
      <c r="E393" s="3"/>
      <c r="F393" s="9">
        <f t="shared" si="73"/>
        <v>6.8849999999999998</v>
      </c>
      <c r="G393" s="3"/>
      <c r="H393" s="9">
        <f t="shared" si="71"/>
        <v>6.8849999999999998</v>
      </c>
      <c r="I393" s="9">
        <v>6.8849999999999998</v>
      </c>
      <c r="J393" s="3"/>
      <c r="K393" s="3"/>
      <c r="L393" s="9">
        <f t="shared" si="69"/>
        <v>6.8849999999999998</v>
      </c>
      <c r="M393" s="9">
        <f t="shared" si="74"/>
        <v>6.8849999999999998</v>
      </c>
      <c r="N393" s="3"/>
      <c r="O393" s="3"/>
      <c r="P393" s="9">
        <f t="shared" si="67"/>
        <v>6.8849999999999998</v>
      </c>
      <c r="Q393" s="3"/>
      <c r="R393" s="9">
        <f t="shared" si="66"/>
        <v>6.8849999999999998</v>
      </c>
      <c r="S393" s="9">
        <f t="shared" si="72"/>
        <v>6.8849999999999998</v>
      </c>
      <c r="T393" s="3"/>
      <c r="U393" s="9">
        <f t="shared" si="70"/>
        <v>6.8849999999999998</v>
      </c>
      <c r="V393" s="3"/>
      <c r="W393" s="9">
        <f t="shared" si="68"/>
        <v>6.8849999999999998</v>
      </c>
    </row>
    <row r="394" spans="1:23" ht="49.5" customHeight="1">
      <c r="A394" s="1" t="s">
        <v>453</v>
      </c>
      <c r="B394" s="2" t="s">
        <v>454</v>
      </c>
      <c r="C394" s="5"/>
      <c r="D394" s="9">
        <v>0</v>
      </c>
      <c r="E394" s="3">
        <f>E395</f>
        <v>0</v>
      </c>
      <c r="F394" s="9">
        <f t="shared" si="73"/>
        <v>0</v>
      </c>
      <c r="G394" s="3">
        <f>G395</f>
        <v>0</v>
      </c>
      <c r="H394" s="9">
        <f t="shared" si="71"/>
        <v>0</v>
      </c>
      <c r="I394" s="9">
        <v>0</v>
      </c>
      <c r="J394" s="3">
        <f>J395</f>
        <v>0</v>
      </c>
      <c r="K394" s="3">
        <f>K395</f>
        <v>0</v>
      </c>
      <c r="L394" s="9">
        <f t="shared" si="69"/>
        <v>0</v>
      </c>
      <c r="M394" s="9">
        <f t="shared" si="74"/>
        <v>0</v>
      </c>
      <c r="N394" s="3">
        <f>N395</f>
        <v>0</v>
      </c>
      <c r="O394" s="3">
        <f>O395</f>
        <v>0</v>
      </c>
      <c r="P394" s="9">
        <f t="shared" si="67"/>
        <v>0</v>
      </c>
      <c r="Q394" s="3">
        <f>Q395</f>
        <v>0</v>
      </c>
      <c r="R394" s="9">
        <f t="shared" si="66"/>
        <v>0</v>
      </c>
      <c r="S394" s="9">
        <f t="shared" si="72"/>
        <v>0</v>
      </c>
      <c r="T394" s="3">
        <f>T395</f>
        <v>0</v>
      </c>
      <c r="U394" s="9">
        <f t="shared" si="70"/>
        <v>0</v>
      </c>
      <c r="V394" s="3">
        <f>V395</f>
        <v>0</v>
      </c>
      <c r="W394" s="9">
        <f t="shared" si="68"/>
        <v>0</v>
      </c>
    </row>
    <row r="395" spans="1:23" ht="37.5" customHeight="1">
      <c r="A395" s="1" t="s">
        <v>35</v>
      </c>
      <c r="B395" s="4" t="s">
        <v>454</v>
      </c>
      <c r="C395" s="5">
        <v>200</v>
      </c>
      <c r="D395" s="9">
        <v>0</v>
      </c>
      <c r="E395" s="3"/>
      <c r="F395" s="9">
        <f t="shared" si="73"/>
        <v>0</v>
      </c>
      <c r="G395" s="3"/>
      <c r="H395" s="9">
        <f t="shared" si="71"/>
        <v>0</v>
      </c>
      <c r="I395" s="9">
        <v>0</v>
      </c>
      <c r="J395" s="3"/>
      <c r="K395" s="3"/>
      <c r="L395" s="9">
        <f t="shared" si="69"/>
        <v>0</v>
      </c>
      <c r="M395" s="9">
        <f t="shared" si="74"/>
        <v>0</v>
      </c>
      <c r="N395" s="3"/>
      <c r="O395" s="3"/>
      <c r="P395" s="9">
        <f t="shared" si="67"/>
        <v>0</v>
      </c>
      <c r="Q395" s="3"/>
      <c r="R395" s="9">
        <f t="shared" si="66"/>
        <v>0</v>
      </c>
      <c r="S395" s="9">
        <f t="shared" si="72"/>
        <v>0</v>
      </c>
      <c r="T395" s="3"/>
      <c r="U395" s="9">
        <f t="shared" si="70"/>
        <v>0</v>
      </c>
      <c r="V395" s="3"/>
      <c r="W395" s="9">
        <f t="shared" si="68"/>
        <v>0</v>
      </c>
    </row>
    <row r="396" spans="1:23" ht="66" customHeight="1">
      <c r="A396" s="11" t="s">
        <v>348</v>
      </c>
      <c r="B396" s="4" t="s">
        <v>81</v>
      </c>
      <c r="C396" s="5"/>
      <c r="D396" s="9">
        <v>10875.80013</v>
      </c>
      <c r="E396" s="3">
        <f>E397</f>
        <v>0</v>
      </c>
      <c r="F396" s="9">
        <f t="shared" si="73"/>
        <v>10875.80013</v>
      </c>
      <c r="G396" s="3">
        <f>G397</f>
        <v>0</v>
      </c>
      <c r="H396" s="9">
        <f t="shared" si="71"/>
        <v>10875.80013</v>
      </c>
      <c r="I396" s="9">
        <v>10875.80013</v>
      </c>
      <c r="J396" s="3">
        <f>J397</f>
        <v>0</v>
      </c>
      <c r="K396" s="3">
        <f>K397</f>
        <v>0</v>
      </c>
      <c r="L396" s="9">
        <f t="shared" si="69"/>
        <v>10875.80013</v>
      </c>
      <c r="M396" s="9">
        <f t="shared" si="74"/>
        <v>10875.80013</v>
      </c>
      <c r="N396" s="3">
        <f>N397</f>
        <v>0</v>
      </c>
      <c r="O396" s="3">
        <f>O397</f>
        <v>0</v>
      </c>
      <c r="P396" s="9">
        <f t="shared" si="67"/>
        <v>10875.80013</v>
      </c>
      <c r="Q396" s="3">
        <f>Q397</f>
        <v>0</v>
      </c>
      <c r="R396" s="9">
        <f t="shared" si="66"/>
        <v>10875.80013</v>
      </c>
      <c r="S396" s="9">
        <f t="shared" si="72"/>
        <v>10875.80013</v>
      </c>
      <c r="T396" s="3">
        <f>T397</f>
        <v>0</v>
      </c>
      <c r="U396" s="9">
        <f t="shared" si="70"/>
        <v>10875.80013</v>
      </c>
      <c r="V396" s="3">
        <f>V397</f>
        <v>0</v>
      </c>
      <c r="W396" s="9">
        <f t="shared" si="68"/>
        <v>10875.80013</v>
      </c>
    </row>
    <row r="397" spans="1:23" ht="51" customHeight="1">
      <c r="A397" s="11" t="s">
        <v>349</v>
      </c>
      <c r="B397" s="4" t="s">
        <v>82</v>
      </c>
      <c r="C397" s="5"/>
      <c r="D397" s="9">
        <v>10875.80013</v>
      </c>
      <c r="E397" s="3">
        <f>E398+E399+E400</f>
        <v>0</v>
      </c>
      <c r="F397" s="9">
        <f t="shared" si="73"/>
        <v>10875.80013</v>
      </c>
      <c r="G397" s="3">
        <f>G398+G399+G400</f>
        <v>0</v>
      </c>
      <c r="H397" s="9">
        <f t="shared" si="71"/>
        <v>10875.80013</v>
      </c>
      <c r="I397" s="9">
        <v>10875.80013</v>
      </c>
      <c r="J397" s="3">
        <f>J398+J399+J400</f>
        <v>0</v>
      </c>
      <c r="K397" s="3">
        <f>K398+K399+K400</f>
        <v>0</v>
      </c>
      <c r="L397" s="9">
        <f t="shared" si="69"/>
        <v>10875.80013</v>
      </c>
      <c r="M397" s="9">
        <f t="shared" si="74"/>
        <v>10875.80013</v>
      </c>
      <c r="N397" s="3">
        <f>N398+N399+N400</f>
        <v>0</v>
      </c>
      <c r="O397" s="3">
        <f>O398+O399+O400</f>
        <v>0</v>
      </c>
      <c r="P397" s="9">
        <f t="shared" si="67"/>
        <v>10875.80013</v>
      </c>
      <c r="Q397" s="3">
        <f>Q398+Q399+Q400</f>
        <v>0</v>
      </c>
      <c r="R397" s="9">
        <f t="shared" si="66"/>
        <v>10875.80013</v>
      </c>
      <c r="S397" s="9">
        <f t="shared" si="72"/>
        <v>10875.80013</v>
      </c>
      <c r="T397" s="3">
        <f>T398+T399+T400</f>
        <v>0</v>
      </c>
      <c r="U397" s="9">
        <f t="shared" si="70"/>
        <v>10875.80013</v>
      </c>
      <c r="V397" s="3">
        <f>V398+V399+V400</f>
        <v>0</v>
      </c>
      <c r="W397" s="9">
        <f t="shared" si="68"/>
        <v>10875.80013</v>
      </c>
    </row>
    <row r="398" spans="1:23" ht="87" customHeight="1">
      <c r="A398" s="1" t="s">
        <v>110</v>
      </c>
      <c r="B398" s="4" t="s">
        <v>82</v>
      </c>
      <c r="C398" s="5">
        <v>100</v>
      </c>
      <c r="D398" s="9">
        <v>6287.5029999999988</v>
      </c>
      <c r="E398" s="3"/>
      <c r="F398" s="9">
        <f t="shared" si="73"/>
        <v>6287.5029999999988</v>
      </c>
      <c r="G398" s="3"/>
      <c r="H398" s="9">
        <f t="shared" si="71"/>
        <v>6287.5029999999988</v>
      </c>
      <c r="I398" s="9">
        <v>6287.5029999999988</v>
      </c>
      <c r="J398" s="3"/>
      <c r="K398" s="3"/>
      <c r="L398" s="9">
        <f t="shared" si="69"/>
        <v>6287.5029999999988</v>
      </c>
      <c r="M398" s="9">
        <f t="shared" si="74"/>
        <v>6287.5029999999988</v>
      </c>
      <c r="N398" s="3"/>
      <c r="O398" s="3"/>
      <c r="P398" s="9">
        <f t="shared" si="67"/>
        <v>6287.5029999999988</v>
      </c>
      <c r="Q398" s="3"/>
      <c r="R398" s="9">
        <f t="shared" si="66"/>
        <v>6287.5029999999988</v>
      </c>
      <c r="S398" s="9">
        <f t="shared" si="72"/>
        <v>6287.5029999999988</v>
      </c>
      <c r="T398" s="3"/>
      <c r="U398" s="9">
        <f t="shared" si="70"/>
        <v>6287.5029999999988</v>
      </c>
      <c r="V398" s="3"/>
      <c r="W398" s="9">
        <f t="shared" si="68"/>
        <v>6287.5029999999988</v>
      </c>
    </row>
    <row r="399" spans="1:23" ht="44.25" customHeight="1">
      <c r="A399" s="1" t="s">
        <v>35</v>
      </c>
      <c r="B399" s="4" t="s">
        <v>82</v>
      </c>
      <c r="C399" s="5">
        <v>200</v>
      </c>
      <c r="D399" s="9">
        <v>4509.5001299999994</v>
      </c>
      <c r="E399" s="3"/>
      <c r="F399" s="9">
        <f t="shared" si="73"/>
        <v>4509.5001299999994</v>
      </c>
      <c r="G399" s="3"/>
      <c r="H399" s="9">
        <f t="shared" si="71"/>
        <v>4509.5001299999994</v>
      </c>
      <c r="I399" s="9">
        <v>4509.5001299999994</v>
      </c>
      <c r="J399" s="3"/>
      <c r="K399" s="3"/>
      <c r="L399" s="9">
        <f t="shared" si="69"/>
        <v>4509.5001299999994</v>
      </c>
      <c r="M399" s="9">
        <f t="shared" si="74"/>
        <v>4509.5001299999994</v>
      </c>
      <c r="N399" s="3"/>
      <c r="O399" s="3"/>
      <c r="P399" s="9">
        <f t="shared" si="67"/>
        <v>4509.5001299999994</v>
      </c>
      <c r="Q399" s="3"/>
      <c r="R399" s="9">
        <f t="shared" si="66"/>
        <v>4509.5001299999994</v>
      </c>
      <c r="S399" s="9">
        <f t="shared" si="72"/>
        <v>4509.5001299999994</v>
      </c>
      <c r="T399" s="3"/>
      <c r="U399" s="9">
        <f t="shared" si="70"/>
        <v>4509.5001299999994</v>
      </c>
      <c r="V399" s="3"/>
      <c r="W399" s="9">
        <f t="shared" si="68"/>
        <v>4509.5001299999994</v>
      </c>
    </row>
    <row r="400" spans="1:23" ht="37.5" customHeight="1">
      <c r="A400" s="1" t="s">
        <v>34</v>
      </c>
      <c r="B400" s="4" t="s">
        <v>82</v>
      </c>
      <c r="C400" s="5">
        <v>800</v>
      </c>
      <c r="D400" s="9">
        <v>78.796999999999983</v>
      </c>
      <c r="E400" s="3"/>
      <c r="F400" s="9">
        <f t="shared" si="73"/>
        <v>78.796999999999983</v>
      </c>
      <c r="G400" s="3"/>
      <c r="H400" s="9">
        <f t="shared" si="71"/>
        <v>78.796999999999983</v>
      </c>
      <c r="I400" s="9">
        <v>78.796999999999983</v>
      </c>
      <c r="J400" s="3"/>
      <c r="K400" s="3"/>
      <c r="L400" s="9">
        <f t="shared" si="69"/>
        <v>78.796999999999983</v>
      </c>
      <c r="M400" s="9">
        <f t="shared" si="74"/>
        <v>78.796999999999983</v>
      </c>
      <c r="N400" s="3"/>
      <c r="O400" s="3"/>
      <c r="P400" s="9">
        <f t="shared" si="67"/>
        <v>78.796999999999983</v>
      </c>
      <c r="Q400" s="3"/>
      <c r="R400" s="9">
        <f t="shared" si="66"/>
        <v>78.796999999999983</v>
      </c>
      <c r="S400" s="9">
        <f t="shared" si="72"/>
        <v>78.796999999999983</v>
      </c>
      <c r="T400" s="3"/>
      <c r="U400" s="9">
        <f t="shared" si="70"/>
        <v>78.796999999999983</v>
      </c>
      <c r="V400" s="3"/>
      <c r="W400" s="9">
        <f t="shared" si="68"/>
        <v>78.796999999999983</v>
      </c>
    </row>
    <row r="401" spans="1:23" ht="49.5" customHeight="1">
      <c r="A401" s="11" t="s">
        <v>83</v>
      </c>
      <c r="B401" s="4" t="s">
        <v>85</v>
      </c>
      <c r="C401" s="5"/>
      <c r="D401" s="9">
        <v>16.016499999999997</v>
      </c>
      <c r="E401" s="3">
        <f>E402</f>
        <v>0</v>
      </c>
      <c r="F401" s="9">
        <f t="shared" si="73"/>
        <v>16.016499999999997</v>
      </c>
      <c r="G401" s="3">
        <f>G402</f>
        <v>0</v>
      </c>
      <c r="H401" s="9">
        <f t="shared" si="71"/>
        <v>16.016499999999997</v>
      </c>
      <c r="I401" s="9">
        <v>16.016499999999997</v>
      </c>
      <c r="J401" s="3">
        <f>J402</f>
        <v>0</v>
      </c>
      <c r="K401" s="3">
        <f>K402</f>
        <v>0</v>
      </c>
      <c r="L401" s="9">
        <f t="shared" si="69"/>
        <v>16.016499999999997</v>
      </c>
      <c r="M401" s="9">
        <f t="shared" si="74"/>
        <v>16.016499999999997</v>
      </c>
      <c r="N401" s="3">
        <f>N402</f>
        <v>0</v>
      </c>
      <c r="O401" s="3">
        <f>O402</f>
        <v>0</v>
      </c>
      <c r="P401" s="9">
        <f t="shared" si="67"/>
        <v>16.016499999999997</v>
      </c>
      <c r="Q401" s="3">
        <f>Q402</f>
        <v>0</v>
      </c>
      <c r="R401" s="9">
        <f t="shared" si="66"/>
        <v>16.016499999999997</v>
      </c>
      <c r="S401" s="9">
        <f t="shared" si="72"/>
        <v>16.016499999999997</v>
      </c>
      <c r="T401" s="3">
        <f>T402</f>
        <v>0</v>
      </c>
      <c r="U401" s="9">
        <f t="shared" si="70"/>
        <v>16.016499999999997</v>
      </c>
      <c r="V401" s="3">
        <f>V402</f>
        <v>0</v>
      </c>
      <c r="W401" s="9">
        <f t="shared" si="68"/>
        <v>16.016499999999997</v>
      </c>
    </row>
    <row r="402" spans="1:23" ht="49.5" customHeight="1">
      <c r="A402" s="11" t="s">
        <v>84</v>
      </c>
      <c r="B402" s="4" t="s">
        <v>86</v>
      </c>
      <c r="C402" s="5"/>
      <c r="D402" s="9">
        <v>16.016499999999997</v>
      </c>
      <c r="E402" s="3">
        <f>E403</f>
        <v>0</v>
      </c>
      <c r="F402" s="9">
        <f t="shared" si="73"/>
        <v>16.016499999999997</v>
      </c>
      <c r="G402" s="3">
        <f>G403</f>
        <v>0</v>
      </c>
      <c r="H402" s="9">
        <f t="shared" si="71"/>
        <v>16.016499999999997</v>
      </c>
      <c r="I402" s="9">
        <v>16.016499999999997</v>
      </c>
      <c r="J402" s="3">
        <f>J403</f>
        <v>0</v>
      </c>
      <c r="K402" s="3">
        <f>K403</f>
        <v>0</v>
      </c>
      <c r="L402" s="9">
        <f t="shared" si="69"/>
        <v>16.016499999999997</v>
      </c>
      <c r="M402" s="9">
        <f t="shared" si="74"/>
        <v>16.016499999999997</v>
      </c>
      <c r="N402" s="3">
        <f>N403</f>
        <v>0</v>
      </c>
      <c r="O402" s="3">
        <f>O403</f>
        <v>0</v>
      </c>
      <c r="P402" s="9">
        <f t="shared" si="67"/>
        <v>16.016499999999997</v>
      </c>
      <c r="Q402" s="3">
        <f>Q403</f>
        <v>0</v>
      </c>
      <c r="R402" s="9">
        <f t="shared" ref="R402:R465" si="80">P402+Q402</f>
        <v>16.016499999999997</v>
      </c>
      <c r="S402" s="9">
        <f t="shared" si="72"/>
        <v>16.016499999999997</v>
      </c>
      <c r="T402" s="3">
        <f>T403</f>
        <v>0</v>
      </c>
      <c r="U402" s="9">
        <f t="shared" si="70"/>
        <v>16.016499999999997</v>
      </c>
      <c r="V402" s="3">
        <f>V403</f>
        <v>0</v>
      </c>
      <c r="W402" s="9">
        <f t="shared" si="68"/>
        <v>16.016499999999997</v>
      </c>
    </row>
    <row r="403" spans="1:23" ht="49.5" customHeight="1">
      <c r="A403" s="1" t="s">
        <v>35</v>
      </c>
      <c r="B403" s="4" t="s">
        <v>86</v>
      </c>
      <c r="C403" s="5">
        <v>200</v>
      </c>
      <c r="D403" s="9">
        <v>16.016499999999997</v>
      </c>
      <c r="E403" s="3"/>
      <c r="F403" s="9">
        <f t="shared" si="73"/>
        <v>16.016499999999997</v>
      </c>
      <c r="G403" s="3"/>
      <c r="H403" s="9">
        <f t="shared" si="71"/>
        <v>16.016499999999997</v>
      </c>
      <c r="I403" s="9">
        <v>16.016499999999997</v>
      </c>
      <c r="J403" s="3"/>
      <c r="K403" s="3"/>
      <c r="L403" s="9">
        <f t="shared" si="69"/>
        <v>16.016499999999997</v>
      </c>
      <c r="M403" s="9">
        <f t="shared" si="74"/>
        <v>16.016499999999997</v>
      </c>
      <c r="N403" s="3"/>
      <c r="O403" s="3"/>
      <c r="P403" s="9">
        <f t="shared" si="67"/>
        <v>16.016499999999997</v>
      </c>
      <c r="Q403" s="3"/>
      <c r="R403" s="9">
        <f t="shared" si="80"/>
        <v>16.016499999999997</v>
      </c>
      <c r="S403" s="9">
        <f t="shared" si="72"/>
        <v>16.016499999999997</v>
      </c>
      <c r="T403" s="3"/>
      <c r="U403" s="9">
        <f t="shared" si="70"/>
        <v>16.016499999999997</v>
      </c>
      <c r="V403" s="3"/>
      <c r="W403" s="9">
        <f t="shared" si="68"/>
        <v>16.016499999999997</v>
      </c>
    </row>
    <row r="404" spans="1:23" ht="64.5" customHeight="1">
      <c r="A404" s="11" t="s">
        <v>87</v>
      </c>
      <c r="B404" s="4" t="s">
        <v>89</v>
      </c>
      <c r="C404" s="5"/>
      <c r="D404" s="9">
        <v>827.28899999999999</v>
      </c>
      <c r="E404" s="3">
        <f>E405</f>
        <v>0</v>
      </c>
      <c r="F404" s="9">
        <f t="shared" si="73"/>
        <v>827.28899999999999</v>
      </c>
      <c r="G404" s="3">
        <f>G405</f>
        <v>0</v>
      </c>
      <c r="H404" s="9">
        <f t="shared" si="71"/>
        <v>827.28899999999999</v>
      </c>
      <c r="I404" s="9">
        <v>827.28899999999999</v>
      </c>
      <c r="J404" s="3">
        <f>J405</f>
        <v>0</v>
      </c>
      <c r="K404" s="3">
        <f>K405</f>
        <v>0</v>
      </c>
      <c r="L404" s="9">
        <f t="shared" si="69"/>
        <v>827.28899999999999</v>
      </c>
      <c r="M404" s="9">
        <f t="shared" si="74"/>
        <v>827.28899999999999</v>
      </c>
      <c r="N404" s="3">
        <f>N405</f>
        <v>0</v>
      </c>
      <c r="O404" s="3">
        <f>O405</f>
        <v>0</v>
      </c>
      <c r="P404" s="9">
        <f t="shared" si="67"/>
        <v>827.28899999999999</v>
      </c>
      <c r="Q404" s="3">
        <f>Q405</f>
        <v>0</v>
      </c>
      <c r="R404" s="9">
        <f t="shared" si="80"/>
        <v>827.28899999999999</v>
      </c>
      <c r="S404" s="9">
        <f t="shared" si="72"/>
        <v>827.28899999999999</v>
      </c>
      <c r="T404" s="3">
        <f>T405</f>
        <v>0</v>
      </c>
      <c r="U404" s="9">
        <f t="shared" si="70"/>
        <v>827.28899999999999</v>
      </c>
      <c r="V404" s="3">
        <f>V405</f>
        <v>0</v>
      </c>
      <c r="W404" s="9">
        <f t="shared" si="68"/>
        <v>827.28899999999999</v>
      </c>
    </row>
    <row r="405" spans="1:23" ht="48" customHeight="1">
      <c r="A405" s="11" t="s">
        <v>88</v>
      </c>
      <c r="B405" s="4" t="s">
        <v>90</v>
      </c>
      <c r="C405" s="5"/>
      <c r="D405" s="9">
        <v>827.28899999999999</v>
      </c>
      <c r="E405" s="3">
        <f>E406+E407</f>
        <v>0</v>
      </c>
      <c r="F405" s="9">
        <f t="shared" si="73"/>
        <v>827.28899999999999</v>
      </c>
      <c r="G405" s="3">
        <f>G406+G407</f>
        <v>0</v>
      </c>
      <c r="H405" s="9">
        <f t="shared" si="71"/>
        <v>827.28899999999999</v>
      </c>
      <c r="I405" s="9">
        <v>827.28899999999999</v>
      </c>
      <c r="J405" s="3">
        <f>J406+J407</f>
        <v>0</v>
      </c>
      <c r="K405" s="3">
        <f>K406+K407</f>
        <v>0</v>
      </c>
      <c r="L405" s="9">
        <f t="shared" si="69"/>
        <v>827.28899999999999</v>
      </c>
      <c r="M405" s="9">
        <f t="shared" si="74"/>
        <v>827.28899999999999</v>
      </c>
      <c r="N405" s="3">
        <f>N406+N407</f>
        <v>0</v>
      </c>
      <c r="O405" s="3">
        <f>O406+O407</f>
        <v>0</v>
      </c>
      <c r="P405" s="9">
        <f t="shared" si="67"/>
        <v>827.28899999999999</v>
      </c>
      <c r="Q405" s="3">
        <f>Q406+Q407</f>
        <v>0</v>
      </c>
      <c r="R405" s="9">
        <f t="shared" si="80"/>
        <v>827.28899999999999</v>
      </c>
      <c r="S405" s="9">
        <f t="shared" si="72"/>
        <v>827.28899999999999</v>
      </c>
      <c r="T405" s="3">
        <f>T406+T407</f>
        <v>0</v>
      </c>
      <c r="U405" s="9">
        <f t="shared" si="70"/>
        <v>827.28899999999999</v>
      </c>
      <c r="V405" s="3">
        <f>V406+V407</f>
        <v>0</v>
      </c>
      <c r="W405" s="9">
        <f t="shared" si="68"/>
        <v>827.28899999999999</v>
      </c>
    </row>
    <row r="406" spans="1:23" ht="90" customHeight="1">
      <c r="A406" s="1" t="s">
        <v>110</v>
      </c>
      <c r="B406" s="4" t="s">
        <v>90</v>
      </c>
      <c r="C406" s="5">
        <v>100</v>
      </c>
      <c r="D406" s="9">
        <v>783.90499999999997</v>
      </c>
      <c r="E406" s="3"/>
      <c r="F406" s="9">
        <f t="shared" si="73"/>
        <v>783.90499999999997</v>
      </c>
      <c r="G406" s="3"/>
      <c r="H406" s="9">
        <f t="shared" si="71"/>
        <v>783.90499999999997</v>
      </c>
      <c r="I406" s="9">
        <v>783.90499999999997</v>
      </c>
      <c r="J406" s="3"/>
      <c r="K406" s="3"/>
      <c r="L406" s="9">
        <f t="shared" si="69"/>
        <v>783.90499999999997</v>
      </c>
      <c r="M406" s="9">
        <f t="shared" si="74"/>
        <v>783.90499999999997</v>
      </c>
      <c r="N406" s="3"/>
      <c r="O406" s="3"/>
      <c r="P406" s="9">
        <f t="shared" si="67"/>
        <v>783.90499999999997</v>
      </c>
      <c r="Q406" s="3"/>
      <c r="R406" s="9">
        <f t="shared" si="80"/>
        <v>783.90499999999997</v>
      </c>
      <c r="S406" s="9">
        <f t="shared" si="72"/>
        <v>783.90499999999997</v>
      </c>
      <c r="T406" s="3"/>
      <c r="U406" s="9">
        <f t="shared" si="70"/>
        <v>783.90499999999997</v>
      </c>
      <c r="V406" s="3"/>
      <c r="W406" s="9">
        <f t="shared" si="68"/>
        <v>783.90499999999997</v>
      </c>
    </row>
    <row r="407" spans="1:23" ht="45" customHeight="1">
      <c r="A407" s="1" t="s">
        <v>35</v>
      </c>
      <c r="B407" s="4" t="s">
        <v>90</v>
      </c>
      <c r="C407" s="5">
        <v>200</v>
      </c>
      <c r="D407" s="9">
        <v>43.383999999999993</v>
      </c>
      <c r="E407" s="3"/>
      <c r="F407" s="9">
        <f t="shared" si="73"/>
        <v>43.383999999999993</v>
      </c>
      <c r="G407" s="3"/>
      <c r="H407" s="9">
        <f t="shared" si="71"/>
        <v>43.383999999999993</v>
      </c>
      <c r="I407" s="9">
        <v>43.383999999999993</v>
      </c>
      <c r="J407" s="3"/>
      <c r="K407" s="3"/>
      <c r="L407" s="9">
        <f t="shared" si="69"/>
        <v>43.383999999999993</v>
      </c>
      <c r="M407" s="9">
        <f t="shared" si="74"/>
        <v>43.383999999999993</v>
      </c>
      <c r="N407" s="3"/>
      <c r="O407" s="3"/>
      <c r="P407" s="9">
        <f t="shared" si="67"/>
        <v>43.383999999999993</v>
      </c>
      <c r="Q407" s="3"/>
      <c r="R407" s="9">
        <f t="shared" si="80"/>
        <v>43.383999999999993</v>
      </c>
      <c r="S407" s="9">
        <f t="shared" si="72"/>
        <v>43.383999999999993</v>
      </c>
      <c r="T407" s="3"/>
      <c r="U407" s="9">
        <f t="shared" si="70"/>
        <v>43.383999999999993</v>
      </c>
      <c r="V407" s="3"/>
      <c r="W407" s="9">
        <f t="shared" si="68"/>
        <v>43.383999999999993</v>
      </c>
    </row>
    <row r="408" spans="1:23" ht="74.25" customHeight="1">
      <c r="A408" s="11" t="s">
        <v>91</v>
      </c>
      <c r="B408" s="4" t="s">
        <v>93</v>
      </c>
      <c r="C408" s="5"/>
      <c r="D408" s="9">
        <v>170</v>
      </c>
      <c r="E408" s="3">
        <f>E409+E411</f>
        <v>0</v>
      </c>
      <c r="F408" s="9">
        <f t="shared" si="73"/>
        <v>170</v>
      </c>
      <c r="G408" s="3">
        <f>G409+G411</f>
        <v>0</v>
      </c>
      <c r="H408" s="9">
        <f t="shared" si="71"/>
        <v>170</v>
      </c>
      <c r="I408" s="9">
        <v>170</v>
      </c>
      <c r="J408" s="3">
        <f>J409+J411</f>
        <v>0</v>
      </c>
      <c r="K408" s="3">
        <f>K409+K411</f>
        <v>0</v>
      </c>
      <c r="L408" s="9">
        <f t="shared" si="69"/>
        <v>170</v>
      </c>
      <c r="M408" s="9">
        <f t="shared" si="74"/>
        <v>170</v>
      </c>
      <c r="N408" s="3">
        <f>N409+N411</f>
        <v>0</v>
      </c>
      <c r="O408" s="3">
        <f>O409+O411</f>
        <v>0</v>
      </c>
      <c r="P408" s="9">
        <f t="shared" si="67"/>
        <v>170</v>
      </c>
      <c r="Q408" s="3">
        <f>Q409+Q411</f>
        <v>0</v>
      </c>
      <c r="R408" s="9">
        <f t="shared" si="80"/>
        <v>170</v>
      </c>
      <c r="S408" s="9">
        <f t="shared" si="72"/>
        <v>170</v>
      </c>
      <c r="T408" s="3">
        <f>T409+T411</f>
        <v>0</v>
      </c>
      <c r="U408" s="9">
        <f t="shared" si="70"/>
        <v>170</v>
      </c>
      <c r="V408" s="3">
        <f>V409+V411</f>
        <v>0</v>
      </c>
      <c r="W408" s="9">
        <f t="shared" si="68"/>
        <v>170</v>
      </c>
    </row>
    <row r="409" spans="1:23" ht="82.5" customHeight="1">
      <c r="A409" s="1" t="s">
        <v>95</v>
      </c>
      <c r="B409" s="4" t="s">
        <v>340</v>
      </c>
      <c r="C409" s="5"/>
      <c r="D409" s="9">
        <v>170</v>
      </c>
      <c r="E409" s="3">
        <f>E410</f>
        <v>0</v>
      </c>
      <c r="F409" s="9">
        <f t="shared" si="73"/>
        <v>170</v>
      </c>
      <c r="G409" s="3">
        <f>G410</f>
        <v>0</v>
      </c>
      <c r="H409" s="9">
        <f t="shared" si="71"/>
        <v>170</v>
      </c>
      <c r="I409" s="9">
        <v>170</v>
      </c>
      <c r="J409" s="3">
        <f>J410</f>
        <v>0</v>
      </c>
      <c r="K409" s="3">
        <f>K410</f>
        <v>0</v>
      </c>
      <c r="L409" s="9">
        <f t="shared" si="69"/>
        <v>170</v>
      </c>
      <c r="M409" s="9">
        <f t="shared" si="74"/>
        <v>170</v>
      </c>
      <c r="N409" s="3">
        <f>N410</f>
        <v>0</v>
      </c>
      <c r="O409" s="3">
        <f>O410</f>
        <v>0</v>
      </c>
      <c r="P409" s="9">
        <f t="shared" ref="P409:P470" si="81">L409+O409</f>
        <v>170</v>
      </c>
      <c r="Q409" s="3">
        <f>Q410</f>
        <v>0</v>
      </c>
      <c r="R409" s="9">
        <f t="shared" si="80"/>
        <v>170</v>
      </c>
      <c r="S409" s="9">
        <f t="shared" si="72"/>
        <v>170</v>
      </c>
      <c r="T409" s="3">
        <f>T410</f>
        <v>0</v>
      </c>
      <c r="U409" s="9">
        <f t="shared" si="70"/>
        <v>170</v>
      </c>
      <c r="V409" s="3">
        <f>V410</f>
        <v>0</v>
      </c>
      <c r="W409" s="9">
        <f t="shared" ref="W409:W470" si="82">U409+V409</f>
        <v>170</v>
      </c>
    </row>
    <row r="410" spans="1:23" ht="49.5" customHeight="1">
      <c r="A410" s="1" t="s">
        <v>35</v>
      </c>
      <c r="B410" s="4" t="s">
        <v>340</v>
      </c>
      <c r="C410" s="5">
        <v>200</v>
      </c>
      <c r="D410" s="9">
        <v>170</v>
      </c>
      <c r="E410" s="3"/>
      <c r="F410" s="9">
        <f t="shared" si="73"/>
        <v>170</v>
      </c>
      <c r="G410" s="3"/>
      <c r="H410" s="9">
        <f t="shared" si="71"/>
        <v>170</v>
      </c>
      <c r="I410" s="9">
        <v>170</v>
      </c>
      <c r="J410" s="3"/>
      <c r="K410" s="3"/>
      <c r="L410" s="9">
        <f t="shared" si="69"/>
        <v>170</v>
      </c>
      <c r="M410" s="9">
        <f t="shared" si="74"/>
        <v>170</v>
      </c>
      <c r="N410" s="3"/>
      <c r="O410" s="3"/>
      <c r="P410" s="9">
        <f t="shared" si="81"/>
        <v>170</v>
      </c>
      <c r="Q410" s="3"/>
      <c r="R410" s="9">
        <f t="shared" si="80"/>
        <v>170</v>
      </c>
      <c r="S410" s="9">
        <f t="shared" si="72"/>
        <v>170</v>
      </c>
      <c r="T410" s="3"/>
      <c r="U410" s="9">
        <f t="shared" si="70"/>
        <v>170</v>
      </c>
      <c r="V410" s="3"/>
      <c r="W410" s="9">
        <f t="shared" si="82"/>
        <v>170</v>
      </c>
    </row>
    <row r="411" spans="1:23" ht="60.75" customHeight="1">
      <c r="A411" s="11" t="s">
        <v>92</v>
      </c>
      <c r="B411" s="4" t="s">
        <v>94</v>
      </c>
      <c r="C411" s="5"/>
      <c r="D411" s="9">
        <v>0</v>
      </c>
      <c r="E411" s="3">
        <f>E412</f>
        <v>0</v>
      </c>
      <c r="F411" s="9">
        <f t="shared" si="73"/>
        <v>0</v>
      </c>
      <c r="G411" s="3">
        <f>G412</f>
        <v>0</v>
      </c>
      <c r="H411" s="9">
        <f t="shared" si="71"/>
        <v>0</v>
      </c>
      <c r="I411" s="9">
        <v>0</v>
      </c>
      <c r="J411" s="3">
        <f>J412</f>
        <v>0</v>
      </c>
      <c r="K411" s="3">
        <f>K412</f>
        <v>0</v>
      </c>
      <c r="L411" s="9">
        <f t="shared" si="69"/>
        <v>0</v>
      </c>
      <c r="M411" s="9">
        <f t="shared" si="74"/>
        <v>0</v>
      </c>
      <c r="N411" s="3">
        <f>N412</f>
        <v>0</v>
      </c>
      <c r="O411" s="3">
        <f>O412</f>
        <v>0</v>
      </c>
      <c r="P411" s="9">
        <f t="shared" si="81"/>
        <v>0</v>
      </c>
      <c r="Q411" s="3">
        <f>Q412</f>
        <v>0</v>
      </c>
      <c r="R411" s="9">
        <f t="shared" si="80"/>
        <v>0</v>
      </c>
      <c r="S411" s="9">
        <f t="shared" si="72"/>
        <v>0</v>
      </c>
      <c r="T411" s="3">
        <f>T412</f>
        <v>0</v>
      </c>
      <c r="U411" s="9">
        <f t="shared" si="70"/>
        <v>0</v>
      </c>
      <c r="V411" s="3">
        <f>V412</f>
        <v>0</v>
      </c>
      <c r="W411" s="9">
        <f t="shared" si="82"/>
        <v>0</v>
      </c>
    </row>
    <row r="412" spans="1:23" ht="46.5" customHeight="1">
      <c r="A412" s="1" t="s">
        <v>35</v>
      </c>
      <c r="B412" s="4" t="s">
        <v>94</v>
      </c>
      <c r="C412" s="5">
        <v>200</v>
      </c>
      <c r="D412" s="9">
        <v>0</v>
      </c>
      <c r="E412" s="3"/>
      <c r="F412" s="9">
        <f t="shared" si="73"/>
        <v>0</v>
      </c>
      <c r="G412" s="3"/>
      <c r="H412" s="9">
        <f t="shared" si="71"/>
        <v>0</v>
      </c>
      <c r="I412" s="9">
        <v>0</v>
      </c>
      <c r="J412" s="3"/>
      <c r="K412" s="3"/>
      <c r="L412" s="9">
        <f t="shared" si="69"/>
        <v>0</v>
      </c>
      <c r="M412" s="9">
        <f t="shared" si="74"/>
        <v>0</v>
      </c>
      <c r="N412" s="3"/>
      <c r="O412" s="3"/>
      <c r="P412" s="9">
        <f t="shared" si="81"/>
        <v>0</v>
      </c>
      <c r="Q412" s="3"/>
      <c r="R412" s="9">
        <f t="shared" si="80"/>
        <v>0</v>
      </c>
      <c r="S412" s="9">
        <f t="shared" si="72"/>
        <v>0</v>
      </c>
      <c r="T412" s="3"/>
      <c r="U412" s="9">
        <f t="shared" si="70"/>
        <v>0</v>
      </c>
      <c r="V412" s="3"/>
      <c r="W412" s="9">
        <f t="shared" si="82"/>
        <v>0</v>
      </c>
    </row>
    <row r="413" spans="1:23" ht="48" customHeight="1">
      <c r="A413" s="10" t="s">
        <v>494</v>
      </c>
      <c r="B413" s="8" t="s">
        <v>97</v>
      </c>
      <c r="C413" s="5"/>
      <c r="D413" s="9">
        <v>779.05899999999997</v>
      </c>
      <c r="E413" s="3">
        <f>E414</f>
        <v>0</v>
      </c>
      <c r="F413" s="9">
        <f t="shared" si="73"/>
        <v>779.05899999999997</v>
      </c>
      <c r="G413" s="3">
        <f>G414</f>
        <v>21</v>
      </c>
      <c r="H413" s="9">
        <f t="shared" si="71"/>
        <v>800.05899999999997</v>
      </c>
      <c r="I413" s="9">
        <v>779.05899999999997</v>
      </c>
      <c r="J413" s="3">
        <f>J414</f>
        <v>0</v>
      </c>
      <c r="K413" s="3">
        <f>K414</f>
        <v>0</v>
      </c>
      <c r="L413" s="9">
        <f t="shared" si="69"/>
        <v>800.05899999999997</v>
      </c>
      <c r="M413" s="9">
        <f t="shared" si="74"/>
        <v>779.05899999999997</v>
      </c>
      <c r="N413" s="3">
        <f>N414</f>
        <v>21</v>
      </c>
      <c r="O413" s="3">
        <f>O414</f>
        <v>0</v>
      </c>
      <c r="P413" s="9">
        <f t="shared" si="81"/>
        <v>800.05899999999997</v>
      </c>
      <c r="Q413" s="3">
        <f>Q414</f>
        <v>0</v>
      </c>
      <c r="R413" s="9">
        <f t="shared" si="80"/>
        <v>800.05899999999997</v>
      </c>
      <c r="S413" s="9">
        <f t="shared" si="72"/>
        <v>800.05899999999997</v>
      </c>
      <c r="T413" s="3">
        <f>T414</f>
        <v>0</v>
      </c>
      <c r="U413" s="9">
        <f t="shared" si="70"/>
        <v>800.05899999999997</v>
      </c>
      <c r="V413" s="3">
        <f>V414</f>
        <v>0</v>
      </c>
      <c r="W413" s="9">
        <f t="shared" si="82"/>
        <v>800.05899999999997</v>
      </c>
    </row>
    <row r="414" spans="1:23" ht="51" customHeight="1">
      <c r="A414" s="11" t="s">
        <v>495</v>
      </c>
      <c r="B414" s="4" t="s">
        <v>98</v>
      </c>
      <c r="C414" s="5"/>
      <c r="D414" s="9">
        <v>779.05899999999997</v>
      </c>
      <c r="E414" s="3">
        <f>E415</f>
        <v>0</v>
      </c>
      <c r="F414" s="9">
        <f t="shared" si="73"/>
        <v>779.05899999999997</v>
      </c>
      <c r="G414" s="3">
        <f>G415</f>
        <v>21</v>
      </c>
      <c r="H414" s="9">
        <f t="shared" si="71"/>
        <v>800.05899999999997</v>
      </c>
      <c r="I414" s="9">
        <v>779.05899999999997</v>
      </c>
      <c r="J414" s="3">
        <f>J415</f>
        <v>0</v>
      </c>
      <c r="K414" s="3">
        <f>K415</f>
        <v>0</v>
      </c>
      <c r="L414" s="9">
        <f t="shared" si="69"/>
        <v>800.05899999999997</v>
      </c>
      <c r="M414" s="9">
        <f t="shared" si="74"/>
        <v>779.05899999999997</v>
      </c>
      <c r="N414" s="3">
        <f>N415</f>
        <v>21</v>
      </c>
      <c r="O414" s="3">
        <f>O415</f>
        <v>0</v>
      </c>
      <c r="P414" s="9">
        <f t="shared" si="81"/>
        <v>800.05899999999997</v>
      </c>
      <c r="Q414" s="3">
        <f>Q415</f>
        <v>0</v>
      </c>
      <c r="R414" s="9">
        <f t="shared" si="80"/>
        <v>800.05899999999997</v>
      </c>
      <c r="S414" s="9">
        <f t="shared" si="72"/>
        <v>800.05899999999997</v>
      </c>
      <c r="T414" s="3">
        <f>T415</f>
        <v>0</v>
      </c>
      <c r="U414" s="9">
        <f t="shared" si="70"/>
        <v>800.05899999999997</v>
      </c>
      <c r="V414" s="3">
        <f>V415</f>
        <v>0</v>
      </c>
      <c r="W414" s="9">
        <f t="shared" si="82"/>
        <v>800.05899999999997</v>
      </c>
    </row>
    <row r="415" spans="1:23" ht="39.75" customHeight="1">
      <c r="A415" s="11" t="s">
        <v>96</v>
      </c>
      <c r="B415" s="4" t="s">
        <v>99</v>
      </c>
      <c r="C415" s="5"/>
      <c r="D415" s="9">
        <v>779.05899999999997</v>
      </c>
      <c r="E415" s="3">
        <f>E416+E417</f>
        <v>0</v>
      </c>
      <c r="F415" s="9">
        <f t="shared" si="73"/>
        <v>779.05899999999997</v>
      </c>
      <c r="G415" s="3">
        <f>G416+G417</f>
        <v>21</v>
      </c>
      <c r="H415" s="9">
        <f t="shared" si="71"/>
        <v>800.05899999999997</v>
      </c>
      <c r="I415" s="9">
        <v>779.05899999999997</v>
      </c>
      <c r="J415" s="3">
        <f>J416+J417</f>
        <v>0</v>
      </c>
      <c r="K415" s="3">
        <f>K416+K417</f>
        <v>0</v>
      </c>
      <c r="L415" s="9">
        <f t="shared" si="69"/>
        <v>800.05899999999997</v>
      </c>
      <c r="M415" s="9">
        <f t="shared" si="74"/>
        <v>779.05899999999997</v>
      </c>
      <c r="N415" s="3">
        <f>N416+N417</f>
        <v>21</v>
      </c>
      <c r="O415" s="3">
        <f>O416+O417</f>
        <v>0</v>
      </c>
      <c r="P415" s="9">
        <f t="shared" si="81"/>
        <v>800.05899999999997</v>
      </c>
      <c r="Q415" s="3">
        <f>Q416+Q417</f>
        <v>0</v>
      </c>
      <c r="R415" s="9">
        <f t="shared" si="80"/>
        <v>800.05899999999997</v>
      </c>
      <c r="S415" s="9">
        <f t="shared" si="72"/>
        <v>800.05899999999997</v>
      </c>
      <c r="T415" s="3">
        <f>T416+T417</f>
        <v>0</v>
      </c>
      <c r="U415" s="9">
        <f t="shared" si="70"/>
        <v>800.05899999999997</v>
      </c>
      <c r="V415" s="3">
        <f>V416+V417</f>
        <v>0</v>
      </c>
      <c r="W415" s="9">
        <f t="shared" si="82"/>
        <v>800.05899999999997</v>
      </c>
    </row>
    <row r="416" spans="1:23" ht="84.75" customHeight="1">
      <c r="A416" s="1" t="s">
        <v>110</v>
      </c>
      <c r="B416" s="4" t="s">
        <v>99</v>
      </c>
      <c r="C416" s="5">
        <v>100</v>
      </c>
      <c r="D416" s="9">
        <v>0</v>
      </c>
      <c r="E416" s="3"/>
      <c r="F416" s="9">
        <f t="shared" si="73"/>
        <v>0</v>
      </c>
      <c r="G416" s="3"/>
      <c r="H416" s="9">
        <f t="shared" si="71"/>
        <v>0</v>
      </c>
      <c r="I416" s="9">
        <v>0</v>
      </c>
      <c r="J416" s="3"/>
      <c r="K416" s="3"/>
      <c r="L416" s="9">
        <f t="shared" ref="L416:L470" si="83">H416+K416</f>
        <v>0</v>
      </c>
      <c r="M416" s="9">
        <f t="shared" si="74"/>
        <v>0</v>
      </c>
      <c r="N416" s="3"/>
      <c r="O416" s="3"/>
      <c r="P416" s="9">
        <f t="shared" si="81"/>
        <v>0</v>
      </c>
      <c r="Q416" s="3"/>
      <c r="R416" s="9">
        <f t="shared" si="80"/>
        <v>0</v>
      </c>
      <c r="S416" s="9">
        <f t="shared" si="72"/>
        <v>0</v>
      </c>
      <c r="T416" s="3"/>
      <c r="U416" s="9">
        <f t="shared" ref="U416:U470" si="84">S416+T416</f>
        <v>0</v>
      </c>
      <c r="V416" s="3"/>
      <c r="W416" s="9">
        <f t="shared" si="82"/>
        <v>0</v>
      </c>
    </row>
    <row r="417" spans="1:23" ht="49.5" customHeight="1">
      <c r="A417" s="1" t="s">
        <v>35</v>
      </c>
      <c r="B417" s="4" t="s">
        <v>99</v>
      </c>
      <c r="C417" s="5">
        <v>200</v>
      </c>
      <c r="D417" s="9">
        <v>779.05899999999997</v>
      </c>
      <c r="E417" s="3"/>
      <c r="F417" s="9">
        <f t="shared" si="73"/>
        <v>779.05899999999997</v>
      </c>
      <c r="G417" s="3">
        <v>21</v>
      </c>
      <c r="H417" s="9">
        <f t="shared" si="71"/>
        <v>800.05899999999997</v>
      </c>
      <c r="I417" s="9">
        <v>779.05899999999997</v>
      </c>
      <c r="J417" s="3"/>
      <c r="K417" s="3"/>
      <c r="L417" s="9">
        <f t="shared" si="83"/>
        <v>800.05899999999997</v>
      </c>
      <c r="M417" s="9">
        <f t="shared" si="74"/>
        <v>779.05899999999997</v>
      </c>
      <c r="N417" s="3">
        <v>21</v>
      </c>
      <c r="O417" s="3"/>
      <c r="P417" s="9">
        <f t="shared" si="81"/>
        <v>800.05899999999997</v>
      </c>
      <c r="Q417" s="3"/>
      <c r="R417" s="9">
        <f t="shared" si="80"/>
        <v>800.05899999999997</v>
      </c>
      <c r="S417" s="9">
        <f t="shared" si="72"/>
        <v>800.05899999999997</v>
      </c>
      <c r="T417" s="3"/>
      <c r="U417" s="9">
        <f t="shared" si="84"/>
        <v>800.05899999999997</v>
      </c>
      <c r="V417" s="3"/>
      <c r="W417" s="9">
        <f t="shared" si="82"/>
        <v>800.05899999999997</v>
      </c>
    </row>
    <row r="418" spans="1:23" ht="60" customHeight="1">
      <c r="A418" s="10" t="s">
        <v>394</v>
      </c>
      <c r="B418" s="8" t="s">
        <v>391</v>
      </c>
      <c r="C418" s="5"/>
      <c r="D418" s="9">
        <v>0</v>
      </c>
      <c r="E418" s="3">
        <f t="shared" ref="E418:G421" si="85">E419</f>
        <v>0</v>
      </c>
      <c r="F418" s="9">
        <f t="shared" si="73"/>
        <v>0</v>
      </c>
      <c r="G418" s="3">
        <f t="shared" si="85"/>
        <v>0</v>
      </c>
      <c r="H418" s="9">
        <f t="shared" si="71"/>
        <v>0</v>
      </c>
      <c r="I418" s="9">
        <v>0</v>
      </c>
      <c r="J418" s="3">
        <f t="shared" ref="J418:K421" si="86">J419</f>
        <v>0</v>
      </c>
      <c r="K418" s="3">
        <f t="shared" si="86"/>
        <v>0</v>
      </c>
      <c r="L418" s="9">
        <f t="shared" si="83"/>
        <v>0</v>
      </c>
      <c r="M418" s="9">
        <f t="shared" si="74"/>
        <v>0</v>
      </c>
      <c r="N418" s="3">
        <f t="shared" ref="N418:V421" si="87">N419</f>
        <v>0</v>
      </c>
      <c r="O418" s="3">
        <f t="shared" si="87"/>
        <v>0</v>
      </c>
      <c r="P418" s="9">
        <f t="shared" si="81"/>
        <v>0</v>
      </c>
      <c r="Q418" s="3">
        <f t="shared" si="87"/>
        <v>0</v>
      </c>
      <c r="R418" s="9">
        <f t="shared" si="80"/>
        <v>0</v>
      </c>
      <c r="S418" s="9">
        <f t="shared" si="72"/>
        <v>0</v>
      </c>
      <c r="T418" s="3">
        <f t="shared" si="87"/>
        <v>0</v>
      </c>
      <c r="U418" s="9">
        <f t="shared" si="84"/>
        <v>0</v>
      </c>
      <c r="V418" s="3">
        <f t="shared" si="87"/>
        <v>0</v>
      </c>
      <c r="W418" s="9">
        <f t="shared" si="82"/>
        <v>0</v>
      </c>
    </row>
    <row r="419" spans="1:23" ht="57.75" customHeight="1">
      <c r="A419" s="1" t="s">
        <v>421</v>
      </c>
      <c r="B419" s="4" t="s">
        <v>392</v>
      </c>
      <c r="C419" s="5"/>
      <c r="D419" s="9">
        <v>0</v>
      </c>
      <c r="E419" s="3">
        <f t="shared" si="85"/>
        <v>0</v>
      </c>
      <c r="F419" s="9">
        <f t="shared" si="73"/>
        <v>0</v>
      </c>
      <c r="G419" s="3">
        <f t="shared" si="85"/>
        <v>0</v>
      </c>
      <c r="H419" s="9">
        <f t="shared" si="71"/>
        <v>0</v>
      </c>
      <c r="I419" s="9">
        <v>0</v>
      </c>
      <c r="J419" s="3">
        <f t="shared" si="86"/>
        <v>0</v>
      </c>
      <c r="K419" s="3">
        <f t="shared" si="86"/>
        <v>0</v>
      </c>
      <c r="L419" s="9">
        <f t="shared" si="83"/>
        <v>0</v>
      </c>
      <c r="M419" s="9">
        <f t="shared" si="74"/>
        <v>0</v>
      </c>
      <c r="N419" s="3">
        <f t="shared" si="87"/>
        <v>0</v>
      </c>
      <c r="O419" s="3">
        <f t="shared" si="87"/>
        <v>0</v>
      </c>
      <c r="P419" s="9">
        <f t="shared" si="81"/>
        <v>0</v>
      </c>
      <c r="Q419" s="3">
        <f t="shared" si="87"/>
        <v>0</v>
      </c>
      <c r="R419" s="9">
        <f t="shared" si="80"/>
        <v>0</v>
      </c>
      <c r="S419" s="9">
        <f t="shared" si="72"/>
        <v>0</v>
      </c>
      <c r="T419" s="3">
        <f t="shared" si="87"/>
        <v>0</v>
      </c>
      <c r="U419" s="9">
        <f t="shared" si="84"/>
        <v>0</v>
      </c>
      <c r="V419" s="3">
        <f t="shared" si="87"/>
        <v>0</v>
      </c>
      <c r="W419" s="9">
        <f t="shared" si="82"/>
        <v>0</v>
      </c>
    </row>
    <row r="420" spans="1:23" ht="58.5" customHeight="1">
      <c r="A420" s="1" t="s">
        <v>422</v>
      </c>
      <c r="B420" s="4" t="s">
        <v>393</v>
      </c>
      <c r="C420" s="5"/>
      <c r="D420" s="9">
        <v>0</v>
      </c>
      <c r="E420" s="3">
        <f t="shared" si="85"/>
        <v>0</v>
      </c>
      <c r="F420" s="9">
        <f t="shared" si="73"/>
        <v>0</v>
      </c>
      <c r="G420" s="3">
        <f t="shared" si="85"/>
        <v>0</v>
      </c>
      <c r="H420" s="9">
        <f t="shared" si="71"/>
        <v>0</v>
      </c>
      <c r="I420" s="9">
        <v>0</v>
      </c>
      <c r="J420" s="3">
        <f t="shared" si="86"/>
        <v>0</v>
      </c>
      <c r="K420" s="3">
        <f t="shared" si="86"/>
        <v>0</v>
      </c>
      <c r="L420" s="9">
        <f t="shared" si="83"/>
        <v>0</v>
      </c>
      <c r="M420" s="9">
        <f t="shared" si="74"/>
        <v>0</v>
      </c>
      <c r="N420" s="3">
        <f t="shared" si="87"/>
        <v>0</v>
      </c>
      <c r="O420" s="3">
        <f t="shared" si="87"/>
        <v>0</v>
      </c>
      <c r="P420" s="9">
        <f t="shared" si="81"/>
        <v>0</v>
      </c>
      <c r="Q420" s="3">
        <f t="shared" si="87"/>
        <v>0</v>
      </c>
      <c r="R420" s="9">
        <f t="shared" si="80"/>
        <v>0</v>
      </c>
      <c r="S420" s="9">
        <f t="shared" si="72"/>
        <v>0</v>
      </c>
      <c r="T420" s="3">
        <f t="shared" si="87"/>
        <v>0</v>
      </c>
      <c r="U420" s="9">
        <f t="shared" si="84"/>
        <v>0</v>
      </c>
      <c r="V420" s="3">
        <f t="shared" si="87"/>
        <v>0</v>
      </c>
      <c r="W420" s="9">
        <f t="shared" si="82"/>
        <v>0</v>
      </c>
    </row>
    <row r="421" spans="1:23" ht="48" customHeight="1">
      <c r="A421" s="1" t="s">
        <v>423</v>
      </c>
      <c r="B421" s="4" t="s">
        <v>420</v>
      </c>
      <c r="C421" s="5"/>
      <c r="D421" s="9">
        <v>0</v>
      </c>
      <c r="E421" s="3">
        <f t="shared" si="85"/>
        <v>0</v>
      </c>
      <c r="F421" s="9">
        <f t="shared" si="73"/>
        <v>0</v>
      </c>
      <c r="G421" s="3">
        <f t="shared" si="85"/>
        <v>0</v>
      </c>
      <c r="H421" s="9">
        <f t="shared" ref="H421:H470" si="88">F421+G421</f>
        <v>0</v>
      </c>
      <c r="I421" s="9">
        <v>0</v>
      </c>
      <c r="J421" s="3">
        <f t="shared" si="86"/>
        <v>0</v>
      </c>
      <c r="K421" s="3">
        <f t="shared" si="86"/>
        <v>0</v>
      </c>
      <c r="L421" s="9">
        <f t="shared" si="83"/>
        <v>0</v>
      </c>
      <c r="M421" s="9">
        <f t="shared" si="74"/>
        <v>0</v>
      </c>
      <c r="N421" s="3">
        <f t="shared" si="87"/>
        <v>0</v>
      </c>
      <c r="O421" s="3">
        <f t="shared" si="87"/>
        <v>0</v>
      </c>
      <c r="P421" s="9">
        <f t="shared" si="81"/>
        <v>0</v>
      </c>
      <c r="Q421" s="3">
        <f t="shared" si="87"/>
        <v>0</v>
      </c>
      <c r="R421" s="9">
        <f t="shared" si="80"/>
        <v>0</v>
      </c>
      <c r="S421" s="9">
        <f t="shared" ref="S421:S470" si="89">M421+N421</f>
        <v>0</v>
      </c>
      <c r="T421" s="3">
        <f t="shared" si="87"/>
        <v>0</v>
      </c>
      <c r="U421" s="9">
        <f t="shared" si="84"/>
        <v>0</v>
      </c>
      <c r="V421" s="3">
        <f t="shared" si="87"/>
        <v>0</v>
      </c>
      <c r="W421" s="9">
        <f t="shared" si="82"/>
        <v>0</v>
      </c>
    </row>
    <row r="422" spans="1:23" ht="49.5" customHeight="1">
      <c r="A422" s="1" t="s">
        <v>35</v>
      </c>
      <c r="B422" s="4" t="s">
        <v>420</v>
      </c>
      <c r="C422" s="5">
        <v>200</v>
      </c>
      <c r="D422" s="9">
        <v>0</v>
      </c>
      <c r="E422" s="3"/>
      <c r="F422" s="9">
        <f t="shared" si="73"/>
        <v>0</v>
      </c>
      <c r="G422" s="3"/>
      <c r="H422" s="9">
        <f t="shared" si="88"/>
        <v>0</v>
      </c>
      <c r="I422" s="9">
        <v>0</v>
      </c>
      <c r="J422" s="3"/>
      <c r="K422" s="3"/>
      <c r="L422" s="9">
        <f t="shared" si="83"/>
        <v>0</v>
      </c>
      <c r="M422" s="9">
        <f t="shared" si="74"/>
        <v>0</v>
      </c>
      <c r="N422" s="3"/>
      <c r="O422" s="3"/>
      <c r="P422" s="9">
        <f t="shared" si="81"/>
        <v>0</v>
      </c>
      <c r="Q422" s="3"/>
      <c r="R422" s="9">
        <f t="shared" si="80"/>
        <v>0</v>
      </c>
      <c r="S422" s="9">
        <f t="shared" si="89"/>
        <v>0</v>
      </c>
      <c r="T422" s="3"/>
      <c r="U422" s="9">
        <f t="shared" si="84"/>
        <v>0</v>
      </c>
      <c r="V422" s="3"/>
      <c r="W422" s="9">
        <f t="shared" si="82"/>
        <v>0</v>
      </c>
    </row>
    <row r="423" spans="1:23" ht="69.75" customHeight="1">
      <c r="A423" s="7" t="s">
        <v>8</v>
      </c>
      <c r="B423" s="8" t="s">
        <v>308</v>
      </c>
      <c r="C423" s="5"/>
      <c r="D423" s="9">
        <v>5308.8092500000012</v>
      </c>
      <c r="E423" s="3">
        <f>E424+E427</f>
        <v>0</v>
      </c>
      <c r="F423" s="9">
        <f t="shared" si="73"/>
        <v>5308.8092500000012</v>
      </c>
      <c r="G423" s="3">
        <f>G424+G427</f>
        <v>0</v>
      </c>
      <c r="H423" s="9">
        <f t="shared" si="88"/>
        <v>5308.8092500000012</v>
      </c>
      <c r="I423" s="9">
        <v>5308.8092500000012</v>
      </c>
      <c r="J423" s="3">
        <f>J424+J427</f>
        <v>0</v>
      </c>
      <c r="K423" s="3">
        <f>K424+K427</f>
        <v>0</v>
      </c>
      <c r="L423" s="9">
        <f t="shared" si="83"/>
        <v>5308.8092500000012</v>
      </c>
      <c r="M423" s="9">
        <f t="shared" si="74"/>
        <v>5308.8092500000012</v>
      </c>
      <c r="N423" s="3">
        <f>N424+N427</f>
        <v>0</v>
      </c>
      <c r="O423" s="3">
        <f>O424+O427</f>
        <v>0</v>
      </c>
      <c r="P423" s="9">
        <f t="shared" si="81"/>
        <v>5308.8092500000012</v>
      </c>
      <c r="Q423" s="3">
        <f>Q424+Q427</f>
        <v>0</v>
      </c>
      <c r="R423" s="9">
        <f t="shared" si="80"/>
        <v>5308.8092500000012</v>
      </c>
      <c r="S423" s="9">
        <f t="shared" si="89"/>
        <v>5308.8092500000012</v>
      </c>
      <c r="T423" s="3">
        <f>T424+T427</f>
        <v>0</v>
      </c>
      <c r="U423" s="9">
        <f t="shared" si="84"/>
        <v>5308.8092500000012</v>
      </c>
      <c r="V423" s="3">
        <f>V424+V427</f>
        <v>0</v>
      </c>
      <c r="W423" s="9">
        <f t="shared" si="82"/>
        <v>5308.8092500000012</v>
      </c>
    </row>
    <row r="424" spans="1:23" ht="39.75" customHeight="1">
      <c r="A424" s="11" t="s">
        <v>10</v>
      </c>
      <c r="B424" s="4" t="s">
        <v>309</v>
      </c>
      <c r="C424" s="5"/>
      <c r="D424" s="9">
        <v>0</v>
      </c>
      <c r="E424" s="3">
        <f>E425</f>
        <v>0</v>
      </c>
      <c r="F424" s="9">
        <f t="shared" si="73"/>
        <v>0</v>
      </c>
      <c r="G424" s="3">
        <f>G425</f>
        <v>0</v>
      </c>
      <c r="H424" s="9">
        <f t="shared" si="88"/>
        <v>0</v>
      </c>
      <c r="I424" s="9">
        <v>0</v>
      </c>
      <c r="J424" s="3">
        <f>J425</f>
        <v>0</v>
      </c>
      <c r="K424" s="3">
        <f>K425</f>
        <v>0</v>
      </c>
      <c r="L424" s="9">
        <f t="shared" si="83"/>
        <v>0</v>
      </c>
      <c r="M424" s="9">
        <f t="shared" si="74"/>
        <v>0</v>
      </c>
      <c r="N424" s="3">
        <f>N425</f>
        <v>0</v>
      </c>
      <c r="O424" s="3">
        <f>O425</f>
        <v>0</v>
      </c>
      <c r="P424" s="9">
        <f t="shared" si="81"/>
        <v>0</v>
      </c>
      <c r="Q424" s="3">
        <f>Q425</f>
        <v>0</v>
      </c>
      <c r="R424" s="9">
        <f t="shared" si="80"/>
        <v>0</v>
      </c>
      <c r="S424" s="9">
        <f t="shared" si="89"/>
        <v>0</v>
      </c>
      <c r="T424" s="3">
        <f>T425</f>
        <v>0</v>
      </c>
      <c r="U424" s="9">
        <f t="shared" si="84"/>
        <v>0</v>
      </c>
      <c r="V424" s="3">
        <f>V425</f>
        <v>0</v>
      </c>
      <c r="W424" s="9">
        <f t="shared" si="82"/>
        <v>0</v>
      </c>
    </row>
    <row r="425" spans="1:23" ht="47.25" customHeight="1">
      <c r="A425" s="11" t="s">
        <v>307</v>
      </c>
      <c r="B425" s="4" t="s">
        <v>310</v>
      </c>
      <c r="C425" s="5"/>
      <c r="D425" s="9">
        <v>0</v>
      </c>
      <c r="E425" s="3">
        <f>E426</f>
        <v>0</v>
      </c>
      <c r="F425" s="9">
        <f t="shared" si="73"/>
        <v>0</v>
      </c>
      <c r="G425" s="3">
        <f>G426</f>
        <v>0</v>
      </c>
      <c r="H425" s="9">
        <f t="shared" si="88"/>
        <v>0</v>
      </c>
      <c r="I425" s="9">
        <v>0</v>
      </c>
      <c r="J425" s="3">
        <f>J426</f>
        <v>0</v>
      </c>
      <c r="K425" s="3">
        <f>K426</f>
        <v>0</v>
      </c>
      <c r="L425" s="9">
        <f t="shared" si="83"/>
        <v>0</v>
      </c>
      <c r="M425" s="9">
        <f t="shared" si="74"/>
        <v>0</v>
      </c>
      <c r="N425" s="3">
        <f>N426</f>
        <v>0</v>
      </c>
      <c r="O425" s="3">
        <f>O426</f>
        <v>0</v>
      </c>
      <c r="P425" s="9">
        <f t="shared" si="81"/>
        <v>0</v>
      </c>
      <c r="Q425" s="3">
        <f>Q426</f>
        <v>0</v>
      </c>
      <c r="R425" s="9">
        <f t="shared" si="80"/>
        <v>0</v>
      </c>
      <c r="S425" s="9">
        <f t="shared" si="89"/>
        <v>0</v>
      </c>
      <c r="T425" s="3">
        <f>T426</f>
        <v>0</v>
      </c>
      <c r="U425" s="9">
        <f t="shared" si="84"/>
        <v>0</v>
      </c>
      <c r="V425" s="3">
        <f>V426</f>
        <v>0</v>
      </c>
      <c r="W425" s="9">
        <f t="shared" si="82"/>
        <v>0</v>
      </c>
    </row>
    <row r="426" spans="1:23" ht="46.5" customHeight="1">
      <c r="A426" s="1" t="s">
        <v>35</v>
      </c>
      <c r="B426" s="4" t="s">
        <v>310</v>
      </c>
      <c r="C426" s="5">
        <v>200</v>
      </c>
      <c r="D426" s="9">
        <v>0</v>
      </c>
      <c r="E426" s="3"/>
      <c r="F426" s="9">
        <f t="shared" ref="F426:F470" si="90">D426+E426</f>
        <v>0</v>
      </c>
      <c r="G426" s="3"/>
      <c r="H426" s="9">
        <f t="shared" si="88"/>
        <v>0</v>
      </c>
      <c r="I426" s="9">
        <v>0</v>
      </c>
      <c r="J426" s="3"/>
      <c r="K426" s="3"/>
      <c r="L426" s="9">
        <f t="shared" si="83"/>
        <v>0</v>
      </c>
      <c r="M426" s="9">
        <f t="shared" ref="M426:M470" si="91">I426+J426</f>
        <v>0</v>
      </c>
      <c r="N426" s="3"/>
      <c r="O426" s="3"/>
      <c r="P426" s="9">
        <f t="shared" si="81"/>
        <v>0</v>
      </c>
      <c r="Q426" s="3"/>
      <c r="R426" s="9">
        <f t="shared" si="80"/>
        <v>0</v>
      </c>
      <c r="S426" s="9">
        <f t="shared" si="89"/>
        <v>0</v>
      </c>
      <c r="T426" s="3"/>
      <c r="U426" s="9">
        <f t="shared" si="84"/>
        <v>0</v>
      </c>
      <c r="V426" s="3"/>
      <c r="W426" s="9">
        <f t="shared" si="82"/>
        <v>0</v>
      </c>
    </row>
    <row r="427" spans="1:23" ht="27.75" customHeight="1">
      <c r="A427" s="25" t="s">
        <v>311</v>
      </c>
      <c r="B427" s="4" t="s">
        <v>313</v>
      </c>
      <c r="C427" s="5"/>
      <c r="D427" s="9">
        <v>5308.8092500000012</v>
      </c>
      <c r="E427" s="3">
        <f>E428+E430+E432+E436</f>
        <v>0</v>
      </c>
      <c r="F427" s="9">
        <f t="shared" si="90"/>
        <v>5308.8092500000012</v>
      </c>
      <c r="G427" s="3">
        <f>G428+G430+G432+G436</f>
        <v>0</v>
      </c>
      <c r="H427" s="9">
        <f t="shared" si="88"/>
        <v>5308.8092500000012</v>
      </c>
      <c r="I427" s="9">
        <v>5308.8092500000012</v>
      </c>
      <c r="J427" s="3">
        <f>J428+J430+J432+J436</f>
        <v>0</v>
      </c>
      <c r="K427" s="3">
        <f>K428+K430+K432+K436</f>
        <v>0</v>
      </c>
      <c r="L427" s="9">
        <f t="shared" si="83"/>
        <v>5308.8092500000012</v>
      </c>
      <c r="M427" s="9">
        <f t="shared" si="91"/>
        <v>5308.8092500000012</v>
      </c>
      <c r="N427" s="3">
        <f>N428+N430+N432+N436</f>
        <v>0</v>
      </c>
      <c r="O427" s="3">
        <f>O428+O430+O432+O436</f>
        <v>0</v>
      </c>
      <c r="P427" s="9">
        <f t="shared" si="81"/>
        <v>5308.8092500000012</v>
      </c>
      <c r="Q427" s="3">
        <f>Q428+Q430+Q432+Q436</f>
        <v>0</v>
      </c>
      <c r="R427" s="9">
        <f t="shared" si="80"/>
        <v>5308.8092500000012</v>
      </c>
      <c r="S427" s="9">
        <f t="shared" si="89"/>
        <v>5308.8092500000012</v>
      </c>
      <c r="T427" s="3">
        <f>T428+T430+T432+T436</f>
        <v>0</v>
      </c>
      <c r="U427" s="9">
        <f t="shared" si="84"/>
        <v>5308.8092500000012</v>
      </c>
      <c r="V427" s="3">
        <f>V428+V430+V432+V436</f>
        <v>0</v>
      </c>
      <c r="W427" s="9">
        <f t="shared" si="82"/>
        <v>5308.8092500000012</v>
      </c>
    </row>
    <row r="428" spans="1:23" ht="43.5" customHeight="1">
      <c r="A428" s="1" t="s">
        <v>312</v>
      </c>
      <c r="B428" s="4" t="s">
        <v>314</v>
      </c>
      <c r="C428" s="5"/>
      <c r="D428" s="9">
        <v>1427.3129999999999</v>
      </c>
      <c r="E428" s="3">
        <f>E429</f>
        <v>0</v>
      </c>
      <c r="F428" s="9">
        <f t="shared" si="90"/>
        <v>1427.3129999999999</v>
      </c>
      <c r="G428" s="3">
        <f>G429</f>
        <v>0</v>
      </c>
      <c r="H428" s="9">
        <f t="shared" si="88"/>
        <v>1427.3129999999999</v>
      </c>
      <c r="I428" s="9">
        <v>1427.3129999999999</v>
      </c>
      <c r="J428" s="3">
        <f>J429</f>
        <v>0</v>
      </c>
      <c r="K428" s="3">
        <f>K429</f>
        <v>0</v>
      </c>
      <c r="L428" s="9">
        <f t="shared" si="83"/>
        <v>1427.3129999999999</v>
      </c>
      <c r="M428" s="9">
        <f t="shared" si="91"/>
        <v>1427.3129999999999</v>
      </c>
      <c r="N428" s="3">
        <f>N429</f>
        <v>0</v>
      </c>
      <c r="O428" s="3">
        <f>O429</f>
        <v>0</v>
      </c>
      <c r="P428" s="9">
        <f t="shared" si="81"/>
        <v>1427.3129999999999</v>
      </c>
      <c r="Q428" s="3">
        <f>Q429</f>
        <v>0</v>
      </c>
      <c r="R428" s="9">
        <f t="shared" si="80"/>
        <v>1427.3129999999999</v>
      </c>
      <c r="S428" s="9">
        <f t="shared" si="89"/>
        <v>1427.3129999999999</v>
      </c>
      <c r="T428" s="3">
        <f>T429</f>
        <v>0</v>
      </c>
      <c r="U428" s="9">
        <f t="shared" si="84"/>
        <v>1427.3129999999999</v>
      </c>
      <c r="V428" s="3">
        <f>V429</f>
        <v>0</v>
      </c>
      <c r="W428" s="9">
        <f t="shared" si="82"/>
        <v>1427.3129999999999</v>
      </c>
    </row>
    <row r="429" spans="1:23" ht="87" customHeight="1">
      <c r="A429" s="1" t="s">
        <v>110</v>
      </c>
      <c r="B429" s="4" t="s">
        <v>314</v>
      </c>
      <c r="C429" s="5">
        <v>100</v>
      </c>
      <c r="D429" s="9">
        <v>1427.3129999999999</v>
      </c>
      <c r="E429" s="3"/>
      <c r="F429" s="9">
        <f t="shared" si="90"/>
        <v>1427.3129999999999</v>
      </c>
      <c r="G429" s="3"/>
      <c r="H429" s="9">
        <f t="shared" si="88"/>
        <v>1427.3129999999999</v>
      </c>
      <c r="I429" s="9">
        <v>1427.3129999999999</v>
      </c>
      <c r="J429" s="3"/>
      <c r="K429" s="3"/>
      <c r="L429" s="9">
        <f t="shared" si="83"/>
        <v>1427.3129999999999</v>
      </c>
      <c r="M429" s="9">
        <f t="shared" si="91"/>
        <v>1427.3129999999999</v>
      </c>
      <c r="N429" s="3"/>
      <c r="O429" s="3"/>
      <c r="P429" s="9">
        <f t="shared" si="81"/>
        <v>1427.3129999999999</v>
      </c>
      <c r="Q429" s="3"/>
      <c r="R429" s="9">
        <f t="shared" si="80"/>
        <v>1427.3129999999999</v>
      </c>
      <c r="S429" s="9">
        <f t="shared" si="89"/>
        <v>1427.3129999999999</v>
      </c>
      <c r="T429" s="3"/>
      <c r="U429" s="9">
        <f t="shared" si="84"/>
        <v>1427.3129999999999</v>
      </c>
      <c r="V429" s="3"/>
      <c r="W429" s="9">
        <f t="shared" si="82"/>
        <v>1427.3129999999999</v>
      </c>
    </row>
    <row r="430" spans="1:23" ht="48" customHeight="1">
      <c r="A430" s="1" t="s">
        <v>315</v>
      </c>
      <c r="B430" s="4" t="s">
        <v>317</v>
      </c>
      <c r="C430" s="5"/>
      <c r="D430" s="9">
        <v>1068.2222499999998</v>
      </c>
      <c r="E430" s="3">
        <f>E431</f>
        <v>0</v>
      </c>
      <c r="F430" s="9">
        <f t="shared" si="90"/>
        <v>1068.2222499999998</v>
      </c>
      <c r="G430" s="3">
        <f>G431</f>
        <v>0</v>
      </c>
      <c r="H430" s="9">
        <f t="shared" si="88"/>
        <v>1068.2222499999998</v>
      </c>
      <c r="I430" s="9">
        <v>1068.2222499999998</v>
      </c>
      <c r="J430" s="3">
        <f>J431</f>
        <v>0</v>
      </c>
      <c r="K430" s="3">
        <f>K431</f>
        <v>0</v>
      </c>
      <c r="L430" s="9">
        <f t="shared" si="83"/>
        <v>1068.2222499999998</v>
      </c>
      <c r="M430" s="9">
        <f t="shared" si="91"/>
        <v>1068.2222499999998</v>
      </c>
      <c r="N430" s="3">
        <f>N431</f>
        <v>0</v>
      </c>
      <c r="O430" s="3">
        <f>O431</f>
        <v>0</v>
      </c>
      <c r="P430" s="9">
        <f t="shared" si="81"/>
        <v>1068.2222499999998</v>
      </c>
      <c r="Q430" s="3">
        <f>Q431</f>
        <v>0</v>
      </c>
      <c r="R430" s="9">
        <f t="shared" si="80"/>
        <v>1068.2222499999998</v>
      </c>
      <c r="S430" s="9">
        <f t="shared" si="89"/>
        <v>1068.2222499999998</v>
      </c>
      <c r="T430" s="3">
        <f>T431</f>
        <v>0</v>
      </c>
      <c r="U430" s="9">
        <f t="shared" si="84"/>
        <v>1068.2222499999998</v>
      </c>
      <c r="V430" s="3">
        <f>V431</f>
        <v>0</v>
      </c>
      <c r="W430" s="9">
        <f t="shared" si="82"/>
        <v>1068.2222499999998</v>
      </c>
    </row>
    <row r="431" spans="1:23" ht="84.75" customHeight="1">
      <c r="A431" s="1" t="s">
        <v>110</v>
      </c>
      <c r="B431" s="4" t="s">
        <v>317</v>
      </c>
      <c r="C431" s="5">
        <v>100</v>
      </c>
      <c r="D431" s="9">
        <v>1068.2222499999998</v>
      </c>
      <c r="E431" s="3"/>
      <c r="F431" s="9">
        <f t="shared" si="90"/>
        <v>1068.2222499999998</v>
      </c>
      <c r="G431" s="3"/>
      <c r="H431" s="9">
        <f t="shared" si="88"/>
        <v>1068.2222499999998</v>
      </c>
      <c r="I431" s="9">
        <v>1068.2222499999998</v>
      </c>
      <c r="J431" s="3"/>
      <c r="K431" s="3"/>
      <c r="L431" s="9">
        <f t="shared" si="83"/>
        <v>1068.2222499999998</v>
      </c>
      <c r="M431" s="9">
        <f t="shared" si="91"/>
        <v>1068.2222499999998</v>
      </c>
      <c r="N431" s="3"/>
      <c r="O431" s="3"/>
      <c r="P431" s="9">
        <f t="shared" si="81"/>
        <v>1068.2222499999998</v>
      </c>
      <c r="Q431" s="3"/>
      <c r="R431" s="9">
        <f t="shared" si="80"/>
        <v>1068.2222499999998</v>
      </c>
      <c r="S431" s="9">
        <f t="shared" si="89"/>
        <v>1068.2222499999998</v>
      </c>
      <c r="T431" s="3"/>
      <c r="U431" s="9">
        <f t="shared" si="84"/>
        <v>1068.2222499999998</v>
      </c>
      <c r="V431" s="3"/>
      <c r="W431" s="9">
        <f t="shared" si="82"/>
        <v>1068.2222499999998</v>
      </c>
    </row>
    <row r="432" spans="1:23" ht="42.75" customHeight="1">
      <c r="A432" s="1" t="s">
        <v>316</v>
      </c>
      <c r="B432" s="4" t="s">
        <v>318</v>
      </c>
      <c r="C432" s="5"/>
      <c r="D432" s="9">
        <v>1879.1022799999998</v>
      </c>
      <c r="E432" s="3">
        <f>E433+E434+E435</f>
        <v>0</v>
      </c>
      <c r="F432" s="9">
        <f t="shared" si="90"/>
        <v>1879.1022799999998</v>
      </c>
      <c r="G432" s="3">
        <f>G433+G434+G435</f>
        <v>0</v>
      </c>
      <c r="H432" s="9">
        <f t="shared" si="88"/>
        <v>1879.1022799999998</v>
      </c>
      <c r="I432" s="9">
        <v>1879.1022799999998</v>
      </c>
      <c r="J432" s="3">
        <f>J433+J434+J435</f>
        <v>0</v>
      </c>
      <c r="K432" s="3">
        <f>K433+K434+K435</f>
        <v>0</v>
      </c>
      <c r="L432" s="9">
        <f t="shared" si="83"/>
        <v>1879.1022799999998</v>
      </c>
      <c r="M432" s="9">
        <f t="shared" si="91"/>
        <v>1879.1022799999998</v>
      </c>
      <c r="N432" s="3">
        <f>N433+N434+N435</f>
        <v>0</v>
      </c>
      <c r="O432" s="3">
        <f>O433+O434+O435</f>
        <v>0</v>
      </c>
      <c r="P432" s="9">
        <f t="shared" si="81"/>
        <v>1879.1022799999998</v>
      </c>
      <c r="Q432" s="3">
        <f>Q433+Q434+Q435</f>
        <v>0</v>
      </c>
      <c r="R432" s="9">
        <f t="shared" si="80"/>
        <v>1879.1022799999998</v>
      </c>
      <c r="S432" s="9">
        <f t="shared" si="89"/>
        <v>1879.1022799999998</v>
      </c>
      <c r="T432" s="3">
        <f>T433+T434+T435</f>
        <v>0</v>
      </c>
      <c r="U432" s="9">
        <f t="shared" si="84"/>
        <v>1879.1022799999998</v>
      </c>
      <c r="V432" s="3">
        <f>V433+V434+V435</f>
        <v>0</v>
      </c>
      <c r="W432" s="9">
        <f t="shared" si="82"/>
        <v>1879.1022799999998</v>
      </c>
    </row>
    <row r="433" spans="1:23" ht="83.25" customHeight="1">
      <c r="A433" s="1" t="s">
        <v>110</v>
      </c>
      <c r="B433" s="4" t="s">
        <v>318</v>
      </c>
      <c r="C433" s="5">
        <v>100</v>
      </c>
      <c r="D433" s="9">
        <v>1630.6251599999998</v>
      </c>
      <c r="E433" s="3"/>
      <c r="F433" s="9">
        <f t="shared" si="90"/>
        <v>1630.6251599999998</v>
      </c>
      <c r="G433" s="3"/>
      <c r="H433" s="9">
        <f t="shared" si="88"/>
        <v>1630.6251599999998</v>
      </c>
      <c r="I433" s="9">
        <v>1630.6251599999998</v>
      </c>
      <c r="J433" s="3"/>
      <c r="K433" s="3"/>
      <c r="L433" s="9">
        <f t="shared" si="83"/>
        <v>1630.6251599999998</v>
      </c>
      <c r="M433" s="9">
        <f t="shared" si="91"/>
        <v>1630.6251599999998</v>
      </c>
      <c r="N433" s="3"/>
      <c r="O433" s="3"/>
      <c r="P433" s="9">
        <f t="shared" si="81"/>
        <v>1630.6251599999998</v>
      </c>
      <c r="Q433" s="3"/>
      <c r="R433" s="9">
        <f t="shared" si="80"/>
        <v>1630.6251599999998</v>
      </c>
      <c r="S433" s="9">
        <f t="shared" si="89"/>
        <v>1630.6251599999998</v>
      </c>
      <c r="T433" s="3"/>
      <c r="U433" s="9">
        <f t="shared" si="84"/>
        <v>1630.6251599999998</v>
      </c>
      <c r="V433" s="3"/>
      <c r="W433" s="9">
        <f t="shared" si="82"/>
        <v>1630.6251599999998</v>
      </c>
    </row>
    <row r="434" spans="1:23" ht="45.75" customHeight="1">
      <c r="A434" s="1" t="s">
        <v>35</v>
      </c>
      <c r="B434" s="4" t="s">
        <v>318</v>
      </c>
      <c r="C434" s="5">
        <v>200</v>
      </c>
      <c r="D434" s="9">
        <v>248.47712000000001</v>
      </c>
      <c r="E434" s="3"/>
      <c r="F434" s="9">
        <f t="shared" si="90"/>
        <v>248.47712000000001</v>
      </c>
      <c r="G434" s="3"/>
      <c r="H434" s="9">
        <f t="shared" si="88"/>
        <v>248.47712000000001</v>
      </c>
      <c r="I434" s="9">
        <v>248.47712000000001</v>
      </c>
      <c r="J434" s="3"/>
      <c r="K434" s="3"/>
      <c r="L434" s="9">
        <f t="shared" si="83"/>
        <v>248.47712000000001</v>
      </c>
      <c r="M434" s="9">
        <f t="shared" si="91"/>
        <v>248.47712000000001</v>
      </c>
      <c r="N434" s="3"/>
      <c r="O434" s="3"/>
      <c r="P434" s="9">
        <f t="shared" si="81"/>
        <v>248.47712000000001</v>
      </c>
      <c r="Q434" s="3"/>
      <c r="R434" s="9">
        <f t="shared" si="80"/>
        <v>248.47712000000001</v>
      </c>
      <c r="S434" s="9">
        <f t="shared" si="89"/>
        <v>248.47712000000001</v>
      </c>
      <c r="T434" s="3"/>
      <c r="U434" s="9">
        <f t="shared" si="84"/>
        <v>248.47712000000001</v>
      </c>
      <c r="V434" s="3"/>
      <c r="W434" s="9">
        <f t="shared" si="82"/>
        <v>248.47712000000001</v>
      </c>
    </row>
    <row r="435" spans="1:23" ht="41.25" customHeight="1">
      <c r="A435" s="1" t="s">
        <v>34</v>
      </c>
      <c r="B435" s="4" t="s">
        <v>318</v>
      </c>
      <c r="C435" s="5">
        <v>800</v>
      </c>
      <c r="D435" s="9">
        <v>0</v>
      </c>
      <c r="E435" s="3"/>
      <c r="F435" s="9">
        <f t="shared" si="90"/>
        <v>0</v>
      </c>
      <c r="G435" s="3"/>
      <c r="H435" s="9">
        <f t="shared" si="88"/>
        <v>0</v>
      </c>
      <c r="I435" s="9">
        <v>0</v>
      </c>
      <c r="J435" s="3"/>
      <c r="K435" s="3"/>
      <c r="L435" s="9">
        <f t="shared" si="83"/>
        <v>0</v>
      </c>
      <c r="M435" s="9">
        <f t="shared" si="91"/>
        <v>0</v>
      </c>
      <c r="N435" s="3"/>
      <c r="O435" s="3"/>
      <c r="P435" s="9">
        <f t="shared" si="81"/>
        <v>0</v>
      </c>
      <c r="Q435" s="3"/>
      <c r="R435" s="9">
        <f t="shared" si="80"/>
        <v>0</v>
      </c>
      <c r="S435" s="9">
        <f t="shared" si="89"/>
        <v>0</v>
      </c>
      <c r="T435" s="3"/>
      <c r="U435" s="9">
        <f t="shared" si="84"/>
        <v>0</v>
      </c>
      <c r="V435" s="3"/>
      <c r="W435" s="9">
        <f t="shared" si="82"/>
        <v>0</v>
      </c>
    </row>
    <row r="436" spans="1:23" ht="49.5" customHeight="1">
      <c r="A436" s="1" t="s">
        <v>319</v>
      </c>
      <c r="B436" s="4" t="s">
        <v>320</v>
      </c>
      <c r="C436" s="5"/>
      <c r="D436" s="9">
        <v>934.17171999999994</v>
      </c>
      <c r="E436" s="3">
        <f>E437</f>
        <v>0</v>
      </c>
      <c r="F436" s="9">
        <f t="shared" si="90"/>
        <v>934.17171999999994</v>
      </c>
      <c r="G436" s="3">
        <f>G437</f>
        <v>0</v>
      </c>
      <c r="H436" s="9">
        <f t="shared" si="88"/>
        <v>934.17171999999994</v>
      </c>
      <c r="I436" s="9">
        <v>934.17171999999994</v>
      </c>
      <c r="J436" s="3">
        <f>J437</f>
        <v>0</v>
      </c>
      <c r="K436" s="3">
        <f>K437</f>
        <v>0</v>
      </c>
      <c r="L436" s="9">
        <f t="shared" si="83"/>
        <v>934.17171999999994</v>
      </c>
      <c r="M436" s="9">
        <f t="shared" si="91"/>
        <v>934.17171999999994</v>
      </c>
      <c r="N436" s="3">
        <f>N437</f>
        <v>0</v>
      </c>
      <c r="O436" s="3">
        <f>O437</f>
        <v>0</v>
      </c>
      <c r="P436" s="9">
        <f t="shared" si="81"/>
        <v>934.17171999999994</v>
      </c>
      <c r="Q436" s="3">
        <f>Q437</f>
        <v>0</v>
      </c>
      <c r="R436" s="9">
        <f t="shared" si="80"/>
        <v>934.17171999999994</v>
      </c>
      <c r="S436" s="9">
        <f t="shared" si="89"/>
        <v>934.17171999999994</v>
      </c>
      <c r="T436" s="3">
        <f>T437</f>
        <v>0</v>
      </c>
      <c r="U436" s="9">
        <f t="shared" si="84"/>
        <v>934.17171999999994</v>
      </c>
      <c r="V436" s="3">
        <f>V437</f>
        <v>0</v>
      </c>
      <c r="W436" s="9">
        <f t="shared" si="82"/>
        <v>934.17171999999994</v>
      </c>
    </row>
    <row r="437" spans="1:23" ht="85.5" customHeight="1">
      <c r="A437" s="1" t="s">
        <v>110</v>
      </c>
      <c r="B437" s="4" t="s">
        <v>320</v>
      </c>
      <c r="C437" s="5">
        <v>100</v>
      </c>
      <c r="D437" s="9">
        <v>934.17171999999994</v>
      </c>
      <c r="E437" s="3"/>
      <c r="F437" s="9">
        <f t="shared" si="90"/>
        <v>934.17171999999994</v>
      </c>
      <c r="G437" s="3"/>
      <c r="H437" s="9">
        <f t="shared" si="88"/>
        <v>934.17171999999994</v>
      </c>
      <c r="I437" s="9">
        <v>934.17171999999994</v>
      </c>
      <c r="J437" s="3"/>
      <c r="K437" s="3"/>
      <c r="L437" s="9">
        <f t="shared" si="83"/>
        <v>934.17171999999994</v>
      </c>
      <c r="M437" s="9">
        <f t="shared" si="91"/>
        <v>934.17171999999994</v>
      </c>
      <c r="N437" s="3"/>
      <c r="O437" s="3"/>
      <c r="P437" s="9">
        <f t="shared" si="81"/>
        <v>934.17171999999994</v>
      </c>
      <c r="Q437" s="3"/>
      <c r="R437" s="9">
        <f t="shared" si="80"/>
        <v>934.17171999999994</v>
      </c>
      <c r="S437" s="9">
        <f t="shared" si="89"/>
        <v>934.17171999999994</v>
      </c>
      <c r="T437" s="3"/>
      <c r="U437" s="9">
        <f t="shared" si="84"/>
        <v>934.17171999999994</v>
      </c>
      <c r="V437" s="3"/>
      <c r="W437" s="9">
        <f t="shared" si="82"/>
        <v>934.17171999999994</v>
      </c>
    </row>
    <row r="438" spans="1:23" ht="75.75" customHeight="1">
      <c r="A438" s="26" t="s">
        <v>321</v>
      </c>
      <c r="B438" s="8" t="s">
        <v>322</v>
      </c>
      <c r="C438" s="5"/>
      <c r="D438" s="9">
        <v>6084.1844499999997</v>
      </c>
      <c r="E438" s="3">
        <f>E439</f>
        <v>0</v>
      </c>
      <c r="F438" s="9">
        <f t="shared" si="90"/>
        <v>6084.1844499999997</v>
      </c>
      <c r="G438" s="3">
        <f>G439</f>
        <v>0</v>
      </c>
      <c r="H438" s="9">
        <f t="shared" si="88"/>
        <v>6084.1844499999997</v>
      </c>
      <c r="I438" s="9">
        <v>3655.4932399999998</v>
      </c>
      <c r="J438" s="3">
        <f>J439</f>
        <v>-227.62433999999999</v>
      </c>
      <c r="K438" s="3">
        <f>K439</f>
        <v>0</v>
      </c>
      <c r="L438" s="9">
        <f t="shared" si="83"/>
        <v>6084.1844499999997</v>
      </c>
      <c r="M438" s="9">
        <f t="shared" si="91"/>
        <v>3427.8688999999999</v>
      </c>
      <c r="N438" s="3">
        <f>N439</f>
        <v>0</v>
      </c>
      <c r="O438" s="3">
        <f>O439</f>
        <v>0</v>
      </c>
      <c r="P438" s="9">
        <f t="shared" si="81"/>
        <v>6084.1844499999997</v>
      </c>
      <c r="Q438" s="3">
        <f>Q439</f>
        <v>0</v>
      </c>
      <c r="R438" s="9">
        <f t="shared" si="80"/>
        <v>6084.1844499999997</v>
      </c>
      <c r="S438" s="9">
        <f t="shared" si="89"/>
        <v>3427.8688999999999</v>
      </c>
      <c r="T438" s="3">
        <f>T439</f>
        <v>0</v>
      </c>
      <c r="U438" s="9">
        <f t="shared" si="84"/>
        <v>3427.8688999999999</v>
      </c>
      <c r="V438" s="3">
        <f>V439</f>
        <v>0</v>
      </c>
      <c r="W438" s="9">
        <f t="shared" si="82"/>
        <v>3427.8688999999999</v>
      </c>
    </row>
    <row r="439" spans="1:23" ht="42.75" customHeight="1">
      <c r="A439" s="11" t="s">
        <v>311</v>
      </c>
      <c r="B439" s="4" t="s">
        <v>324</v>
      </c>
      <c r="C439" s="5"/>
      <c r="D439" s="9">
        <v>6084.1844499999997</v>
      </c>
      <c r="E439" s="3">
        <f>E440+E442+E445+E447+E449+E452+E454+E458+E460+E462+E456+E464</f>
        <v>0</v>
      </c>
      <c r="F439" s="9">
        <f t="shared" si="90"/>
        <v>6084.1844499999997</v>
      </c>
      <c r="G439" s="3">
        <f>G440+G442+G445+G447+G449+G452+G454+G458+G460+G462+G456+G464</f>
        <v>0</v>
      </c>
      <c r="H439" s="9">
        <f t="shared" si="88"/>
        <v>6084.1844499999997</v>
      </c>
      <c r="I439" s="9">
        <v>3655.4932399999998</v>
      </c>
      <c r="J439" s="3">
        <f>J440+J442+J445+J447+J449+J452+J454+J458+J460+J462+J456+J464</f>
        <v>-227.62433999999999</v>
      </c>
      <c r="K439" s="3">
        <f>K440+K442+K445+K447+K449+K452+K454+K458+K460+K462+K456+K464</f>
        <v>0</v>
      </c>
      <c r="L439" s="9">
        <f t="shared" si="83"/>
        <v>6084.1844499999997</v>
      </c>
      <c r="M439" s="9">
        <f t="shared" si="91"/>
        <v>3427.8688999999999</v>
      </c>
      <c r="N439" s="3">
        <f>N440+N442+N445+N447+N449+N452+N454+N458+N460+N462+N456+N464</f>
        <v>0</v>
      </c>
      <c r="O439" s="3">
        <f>O440+O442+O445+O447+O449+O452+O454+O458+O460+O462+O456+O464</f>
        <v>0</v>
      </c>
      <c r="P439" s="9">
        <f t="shared" si="81"/>
        <v>6084.1844499999997</v>
      </c>
      <c r="Q439" s="3">
        <f>Q440+Q442+Q445+Q447+Q449+Q452+Q454+Q458+Q460+Q462+Q456+Q464</f>
        <v>0</v>
      </c>
      <c r="R439" s="9">
        <f t="shared" si="80"/>
        <v>6084.1844499999997</v>
      </c>
      <c r="S439" s="9">
        <f t="shared" si="89"/>
        <v>3427.8688999999999</v>
      </c>
      <c r="T439" s="3">
        <f>T440+T442+T445+T447+T449+T452+T454+T458+T460+T462+T456+T464</f>
        <v>0</v>
      </c>
      <c r="U439" s="9">
        <f t="shared" si="84"/>
        <v>3427.8688999999999</v>
      </c>
      <c r="V439" s="3">
        <f>V440+V442+V445+V447+V449+V452+V454+V458+V460+V462+V456+V464</f>
        <v>0</v>
      </c>
      <c r="W439" s="9">
        <f t="shared" si="82"/>
        <v>3427.8688999999999</v>
      </c>
    </row>
    <row r="440" spans="1:23" ht="53.25" customHeight="1">
      <c r="A440" s="11" t="s">
        <v>323</v>
      </c>
      <c r="B440" s="4" t="s">
        <v>362</v>
      </c>
      <c r="C440" s="5"/>
      <c r="D440" s="9">
        <v>168.45840000000001</v>
      </c>
      <c r="E440" s="3">
        <f>E441</f>
        <v>0</v>
      </c>
      <c r="F440" s="9">
        <f t="shared" si="90"/>
        <v>168.45840000000001</v>
      </c>
      <c r="G440" s="3">
        <f>G441</f>
        <v>0</v>
      </c>
      <c r="H440" s="9">
        <f t="shared" si="88"/>
        <v>168.45840000000001</v>
      </c>
      <c r="I440" s="9">
        <v>168.45840000000001</v>
      </c>
      <c r="J440" s="3">
        <f>J441</f>
        <v>0</v>
      </c>
      <c r="K440" s="3">
        <f>K441</f>
        <v>0</v>
      </c>
      <c r="L440" s="9">
        <f t="shared" si="83"/>
        <v>168.45840000000001</v>
      </c>
      <c r="M440" s="9">
        <f t="shared" si="91"/>
        <v>168.45840000000001</v>
      </c>
      <c r="N440" s="3">
        <f>N441</f>
        <v>0</v>
      </c>
      <c r="O440" s="3">
        <f>O441</f>
        <v>0</v>
      </c>
      <c r="P440" s="9">
        <f t="shared" si="81"/>
        <v>168.45840000000001</v>
      </c>
      <c r="Q440" s="3">
        <f>Q441</f>
        <v>0</v>
      </c>
      <c r="R440" s="9">
        <f t="shared" si="80"/>
        <v>168.45840000000001</v>
      </c>
      <c r="S440" s="9">
        <f t="shared" si="89"/>
        <v>168.45840000000001</v>
      </c>
      <c r="T440" s="3">
        <f>T441</f>
        <v>0</v>
      </c>
      <c r="U440" s="9">
        <f t="shared" si="84"/>
        <v>168.45840000000001</v>
      </c>
      <c r="V440" s="3">
        <f>V441</f>
        <v>0</v>
      </c>
      <c r="W440" s="9">
        <f t="shared" si="82"/>
        <v>168.45840000000001</v>
      </c>
    </row>
    <row r="441" spans="1:23" ht="43.5" customHeight="1">
      <c r="A441" s="1" t="s">
        <v>325</v>
      </c>
      <c r="B441" s="4" t="s">
        <v>362</v>
      </c>
      <c r="C441" s="5">
        <v>300</v>
      </c>
      <c r="D441" s="9">
        <v>168.45840000000001</v>
      </c>
      <c r="E441" s="3"/>
      <c r="F441" s="9">
        <f t="shared" si="90"/>
        <v>168.45840000000001</v>
      </c>
      <c r="G441" s="3"/>
      <c r="H441" s="9">
        <f t="shared" si="88"/>
        <v>168.45840000000001</v>
      </c>
      <c r="I441" s="9">
        <v>168.45840000000001</v>
      </c>
      <c r="J441" s="3"/>
      <c r="K441" s="3"/>
      <c r="L441" s="9">
        <f t="shared" si="83"/>
        <v>168.45840000000001</v>
      </c>
      <c r="M441" s="9">
        <f t="shared" si="91"/>
        <v>168.45840000000001</v>
      </c>
      <c r="N441" s="3"/>
      <c r="O441" s="3"/>
      <c r="P441" s="9">
        <f t="shared" si="81"/>
        <v>168.45840000000001</v>
      </c>
      <c r="Q441" s="3"/>
      <c r="R441" s="9">
        <f t="shared" si="80"/>
        <v>168.45840000000001</v>
      </c>
      <c r="S441" s="9">
        <f t="shared" si="89"/>
        <v>168.45840000000001</v>
      </c>
      <c r="T441" s="3"/>
      <c r="U441" s="9">
        <f t="shared" si="84"/>
        <v>168.45840000000001</v>
      </c>
      <c r="V441" s="3"/>
      <c r="W441" s="9">
        <f t="shared" si="82"/>
        <v>168.45840000000001</v>
      </c>
    </row>
    <row r="442" spans="1:23" ht="74.25" customHeight="1">
      <c r="A442" s="1" t="s">
        <v>326</v>
      </c>
      <c r="B442" s="4" t="s">
        <v>363</v>
      </c>
      <c r="C442" s="5"/>
      <c r="D442" s="9">
        <v>820.67700000000002</v>
      </c>
      <c r="E442" s="3">
        <f>E443+E444</f>
        <v>0</v>
      </c>
      <c r="F442" s="9">
        <f t="shared" si="90"/>
        <v>820.67700000000002</v>
      </c>
      <c r="G442" s="3">
        <f>G443+G444</f>
        <v>0</v>
      </c>
      <c r="H442" s="9">
        <f t="shared" si="88"/>
        <v>820.67700000000002</v>
      </c>
      <c r="I442" s="9">
        <v>820.67700000000002</v>
      </c>
      <c r="J442" s="3">
        <f>J443+J444</f>
        <v>0</v>
      </c>
      <c r="K442" s="3">
        <f>K443+K444</f>
        <v>0</v>
      </c>
      <c r="L442" s="9">
        <f t="shared" si="83"/>
        <v>820.67700000000002</v>
      </c>
      <c r="M442" s="9">
        <f t="shared" si="91"/>
        <v>820.67700000000002</v>
      </c>
      <c r="N442" s="3">
        <f>N443+N444</f>
        <v>0</v>
      </c>
      <c r="O442" s="3">
        <f>O443+O444</f>
        <v>0</v>
      </c>
      <c r="P442" s="9">
        <f t="shared" si="81"/>
        <v>820.67700000000002</v>
      </c>
      <c r="Q442" s="3">
        <f>Q443+Q444</f>
        <v>0</v>
      </c>
      <c r="R442" s="9">
        <f t="shared" si="80"/>
        <v>820.67700000000002</v>
      </c>
      <c r="S442" s="9">
        <f t="shared" si="89"/>
        <v>820.67700000000002</v>
      </c>
      <c r="T442" s="3">
        <f>T443+T444</f>
        <v>0</v>
      </c>
      <c r="U442" s="9">
        <f t="shared" si="84"/>
        <v>820.67700000000002</v>
      </c>
      <c r="V442" s="3">
        <f>V443+V444</f>
        <v>0</v>
      </c>
      <c r="W442" s="9">
        <f t="shared" si="82"/>
        <v>820.67700000000002</v>
      </c>
    </row>
    <row r="443" spans="1:23" ht="51.75" customHeight="1">
      <c r="A443" s="1" t="s">
        <v>35</v>
      </c>
      <c r="B443" s="4" t="s">
        <v>363</v>
      </c>
      <c r="C443" s="5">
        <v>200</v>
      </c>
      <c r="D443" s="9">
        <v>0</v>
      </c>
      <c r="E443" s="3"/>
      <c r="F443" s="9">
        <f t="shared" si="90"/>
        <v>0</v>
      </c>
      <c r="G443" s="3"/>
      <c r="H443" s="9">
        <f t="shared" si="88"/>
        <v>0</v>
      </c>
      <c r="I443" s="9">
        <v>0</v>
      </c>
      <c r="J443" s="3"/>
      <c r="K443" s="3"/>
      <c r="L443" s="9">
        <f t="shared" si="83"/>
        <v>0</v>
      </c>
      <c r="M443" s="9">
        <f t="shared" si="91"/>
        <v>0</v>
      </c>
      <c r="N443" s="3"/>
      <c r="O443" s="3"/>
      <c r="P443" s="9">
        <f t="shared" si="81"/>
        <v>0</v>
      </c>
      <c r="Q443" s="3"/>
      <c r="R443" s="9">
        <f t="shared" si="80"/>
        <v>0</v>
      </c>
      <c r="S443" s="9">
        <f t="shared" si="89"/>
        <v>0</v>
      </c>
      <c r="T443" s="3"/>
      <c r="U443" s="9">
        <f t="shared" si="84"/>
        <v>0</v>
      </c>
      <c r="V443" s="3"/>
      <c r="W443" s="9">
        <f t="shared" si="82"/>
        <v>0</v>
      </c>
    </row>
    <row r="444" spans="1:23" ht="42" customHeight="1">
      <c r="A444" s="1" t="s">
        <v>325</v>
      </c>
      <c r="B444" s="4" t="s">
        <v>363</v>
      </c>
      <c r="C444" s="5">
        <v>300</v>
      </c>
      <c r="D444" s="9">
        <v>820.67700000000002</v>
      </c>
      <c r="E444" s="3"/>
      <c r="F444" s="9">
        <f t="shared" si="90"/>
        <v>820.67700000000002</v>
      </c>
      <c r="G444" s="3"/>
      <c r="H444" s="9">
        <f t="shared" si="88"/>
        <v>820.67700000000002</v>
      </c>
      <c r="I444" s="9">
        <v>820.67700000000002</v>
      </c>
      <c r="J444" s="3"/>
      <c r="K444" s="3"/>
      <c r="L444" s="9">
        <f t="shared" si="83"/>
        <v>820.67700000000002</v>
      </c>
      <c r="M444" s="9">
        <f t="shared" si="91"/>
        <v>820.67700000000002</v>
      </c>
      <c r="N444" s="3"/>
      <c r="O444" s="3"/>
      <c r="P444" s="9">
        <f t="shared" si="81"/>
        <v>820.67700000000002</v>
      </c>
      <c r="Q444" s="3"/>
      <c r="R444" s="9">
        <f t="shared" si="80"/>
        <v>820.67700000000002</v>
      </c>
      <c r="S444" s="9">
        <f t="shared" si="89"/>
        <v>820.67700000000002</v>
      </c>
      <c r="T444" s="3"/>
      <c r="U444" s="9">
        <f t="shared" si="84"/>
        <v>820.67700000000002</v>
      </c>
      <c r="V444" s="3"/>
      <c r="W444" s="9">
        <f t="shared" si="82"/>
        <v>820.67700000000002</v>
      </c>
    </row>
    <row r="445" spans="1:23" ht="56.25" customHeight="1">
      <c r="A445" s="11" t="s">
        <v>366</v>
      </c>
      <c r="B445" s="4" t="s">
        <v>367</v>
      </c>
      <c r="C445" s="5"/>
      <c r="D445" s="9">
        <v>0</v>
      </c>
      <c r="E445" s="3">
        <f>E446</f>
        <v>0</v>
      </c>
      <c r="F445" s="9">
        <f t="shared" si="90"/>
        <v>0</v>
      </c>
      <c r="G445" s="3">
        <f>G446</f>
        <v>0</v>
      </c>
      <c r="H445" s="9">
        <f t="shared" si="88"/>
        <v>0</v>
      </c>
      <c r="I445" s="9">
        <v>0</v>
      </c>
      <c r="J445" s="3">
        <f>J446</f>
        <v>0</v>
      </c>
      <c r="K445" s="3">
        <f>K446</f>
        <v>0</v>
      </c>
      <c r="L445" s="9">
        <f t="shared" si="83"/>
        <v>0</v>
      </c>
      <c r="M445" s="9">
        <f t="shared" si="91"/>
        <v>0</v>
      </c>
      <c r="N445" s="3">
        <f>N446</f>
        <v>0</v>
      </c>
      <c r="O445" s="3">
        <f>O446</f>
        <v>0</v>
      </c>
      <c r="P445" s="9">
        <f t="shared" si="81"/>
        <v>0</v>
      </c>
      <c r="Q445" s="3">
        <f>Q446</f>
        <v>0</v>
      </c>
      <c r="R445" s="9">
        <f t="shared" si="80"/>
        <v>0</v>
      </c>
      <c r="S445" s="9">
        <f t="shared" si="89"/>
        <v>0</v>
      </c>
      <c r="T445" s="3">
        <f>T446</f>
        <v>0</v>
      </c>
      <c r="U445" s="9">
        <f t="shared" si="84"/>
        <v>0</v>
      </c>
      <c r="V445" s="3">
        <f>V446</f>
        <v>0</v>
      </c>
      <c r="W445" s="9">
        <f t="shared" si="82"/>
        <v>0</v>
      </c>
    </row>
    <row r="446" spans="1:23" ht="49.5" customHeight="1">
      <c r="A446" s="1" t="s">
        <v>35</v>
      </c>
      <c r="B446" s="4" t="s">
        <v>367</v>
      </c>
      <c r="C446" s="5">
        <v>200</v>
      </c>
      <c r="D446" s="9">
        <v>0</v>
      </c>
      <c r="E446" s="3"/>
      <c r="F446" s="9">
        <f t="shared" si="90"/>
        <v>0</v>
      </c>
      <c r="G446" s="3"/>
      <c r="H446" s="9">
        <f t="shared" si="88"/>
        <v>0</v>
      </c>
      <c r="I446" s="9">
        <v>0</v>
      </c>
      <c r="J446" s="3"/>
      <c r="K446" s="3"/>
      <c r="L446" s="9">
        <f t="shared" si="83"/>
        <v>0</v>
      </c>
      <c r="M446" s="9">
        <f t="shared" si="91"/>
        <v>0</v>
      </c>
      <c r="N446" s="3"/>
      <c r="O446" s="3"/>
      <c r="P446" s="9">
        <f t="shared" si="81"/>
        <v>0</v>
      </c>
      <c r="Q446" s="3"/>
      <c r="R446" s="9">
        <f t="shared" si="80"/>
        <v>0</v>
      </c>
      <c r="S446" s="9">
        <f t="shared" si="89"/>
        <v>0</v>
      </c>
      <c r="T446" s="3"/>
      <c r="U446" s="9">
        <f t="shared" si="84"/>
        <v>0</v>
      </c>
      <c r="V446" s="3"/>
      <c r="W446" s="9">
        <f t="shared" si="82"/>
        <v>0</v>
      </c>
    </row>
    <row r="447" spans="1:23" ht="64.5" customHeight="1">
      <c r="A447" s="1" t="s">
        <v>327</v>
      </c>
      <c r="B447" s="14" t="s">
        <v>328</v>
      </c>
      <c r="C447" s="5"/>
      <c r="D447" s="9">
        <v>0</v>
      </c>
      <c r="E447" s="3">
        <f>E448</f>
        <v>0</v>
      </c>
      <c r="F447" s="9">
        <f t="shared" si="90"/>
        <v>0</v>
      </c>
      <c r="G447" s="3">
        <f>G448</f>
        <v>0</v>
      </c>
      <c r="H447" s="9">
        <f t="shared" si="88"/>
        <v>0</v>
      </c>
      <c r="I447" s="9">
        <v>0</v>
      </c>
      <c r="J447" s="3">
        <f>J448</f>
        <v>0</v>
      </c>
      <c r="K447" s="3">
        <f>K448</f>
        <v>0</v>
      </c>
      <c r="L447" s="9">
        <f t="shared" si="83"/>
        <v>0</v>
      </c>
      <c r="M447" s="9">
        <f t="shared" si="91"/>
        <v>0</v>
      </c>
      <c r="N447" s="3">
        <f>N448</f>
        <v>0</v>
      </c>
      <c r="O447" s="3">
        <f>O448</f>
        <v>0</v>
      </c>
      <c r="P447" s="9">
        <f t="shared" si="81"/>
        <v>0</v>
      </c>
      <c r="Q447" s="3">
        <f>Q448</f>
        <v>0</v>
      </c>
      <c r="R447" s="9">
        <f t="shared" si="80"/>
        <v>0</v>
      </c>
      <c r="S447" s="9">
        <f t="shared" si="89"/>
        <v>0</v>
      </c>
      <c r="T447" s="3">
        <f>T448</f>
        <v>0</v>
      </c>
      <c r="U447" s="9">
        <f t="shared" si="84"/>
        <v>0</v>
      </c>
      <c r="V447" s="3">
        <f>V448</f>
        <v>0</v>
      </c>
      <c r="W447" s="9">
        <f t="shared" si="82"/>
        <v>0</v>
      </c>
    </row>
    <row r="448" spans="1:23" ht="52.5" customHeight="1">
      <c r="A448" s="1" t="s">
        <v>35</v>
      </c>
      <c r="B448" s="14" t="s">
        <v>328</v>
      </c>
      <c r="C448" s="5">
        <v>200</v>
      </c>
      <c r="D448" s="9">
        <v>0</v>
      </c>
      <c r="E448" s="3"/>
      <c r="F448" s="9">
        <f t="shared" si="90"/>
        <v>0</v>
      </c>
      <c r="G448" s="3"/>
      <c r="H448" s="9">
        <f t="shared" si="88"/>
        <v>0</v>
      </c>
      <c r="I448" s="9">
        <v>0</v>
      </c>
      <c r="J448" s="3"/>
      <c r="K448" s="3"/>
      <c r="L448" s="9">
        <f t="shared" si="83"/>
        <v>0</v>
      </c>
      <c r="M448" s="9">
        <f t="shared" si="91"/>
        <v>0</v>
      </c>
      <c r="N448" s="3"/>
      <c r="O448" s="3"/>
      <c r="P448" s="9">
        <f t="shared" si="81"/>
        <v>0</v>
      </c>
      <c r="Q448" s="3"/>
      <c r="R448" s="9">
        <f t="shared" si="80"/>
        <v>0</v>
      </c>
      <c r="S448" s="9">
        <f t="shared" si="89"/>
        <v>0</v>
      </c>
      <c r="T448" s="3"/>
      <c r="U448" s="9">
        <f t="shared" si="84"/>
        <v>0</v>
      </c>
      <c r="V448" s="3"/>
      <c r="W448" s="9">
        <f t="shared" si="82"/>
        <v>0</v>
      </c>
    </row>
    <row r="449" spans="1:23" ht="55.5" customHeight="1">
      <c r="A449" s="1" t="s">
        <v>329</v>
      </c>
      <c r="B449" s="14" t="s">
        <v>330</v>
      </c>
      <c r="C449" s="5"/>
      <c r="D449" s="9">
        <v>608.57005000000004</v>
      </c>
      <c r="E449" s="3">
        <f>E450+E451</f>
        <v>0</v>
      </c>
      <c r="F449" s="9">
        <f t="shared" si="90"/>
        <v>608.57005000000004</v>
      </c>
      <c r="G449" s="3">
        <f>G450+G451</f>
        <v>0</v>
      </c>
      <c r="H449" s="9">
        <f t="shared" si="88"/>
        <v>608.57005000000004</v>
      </c>
      <c r="I449" s="9">
        <v>608.57005000000004</v>
      </c>
      <c r="J449" s="3">
        <f>J450+J451</f>
        <v>0</v>
      </c>
      <c r="K449" s="3">
        <f>K450+K451</f>
        <v>0</v>
      </c>
      <c r="L449" s="9">
        <f t="shared" si="83"/>
        <v>608.57005000000004</v>
      </c>
      <c r="M449" s="9">
        <f t="shared" si="91"/>
        <v>608.57005000000004</v>
      </c>
      <c r="N449" s="3">
        <f>N450+N451</f>
        <v>0</v>
      </c>
      <c r="O449" s="3">
        <f>O450+O451</f>
        <v>0</v>
      </c>
      <c r="P449" s="9">
        <f t="shared" si="81"/>
        <v>608.57005000000004</v>
      </c>
      <c r="Q449" s="3">
        <f>Q450+Q451</f>
        <v>0</v>
      </c>
      <c r="R449" s="9">
        <f t="shared" si="80"/>
        <v>608.57005000000004</v>
      </c>
      <c r="S449" s="9">
        <f t="shared" si="89"/>
        <v>608.57005000000004</v>
      </c>
      <c r="T449" s="3">
        <f>T450+T451</f>
        <v>0</v>
      </c>
      <c r="U449" s="9">
        <f t="shared" si="84"/>
        <v>608.57005000000004</v>
      </c>
      <c r="V449" s="3">
        <f>V450+V451</f>
        <v>0</v>
      </c>
      <c r="W449" s="9">
        <f t="shared" si="82"/>
        <v>608.57005000000004</v>
      </c>
    </row>
    <row r="450" spans="1:23" ht="52.5" customHeight="1">
      <c r="A450" s="1" t="s">
        <v>35</v>
      </c>
      <c r="B450" s="14" t="s">
        <v>330</v>
      </c>
      <c r="C450" s="5">
        <v>200</v>
      </c>
      <c r="D450" s="9">
        <v>608.57005000000004</v>
      </c>
      <c r="E450" s="3"/>
      <c r="F450" s="9">
        <f t="shared" si="90"/>
        <v>608.57005000000004</v>
      </c>
      <c r="G450" s="3"/>
      <c r="H450" s="9">
        <f t="shared" si="88"/>
        <v>608.57005000000004</v>
      </c>
      <c r="I450" s="9">
        <v>608.57005000000004</v>
      </c>
      <c r="J450" s="3"/>
      <c r="K450" s="3"/>
      <c r="L450" s="9">
        <f t="shared" si="83"/>
        <v>608.57005000000004</v>
      </c>
      <c r="M450" s="9">
        <f t="shared" si="91"/>
        <v>608.57005000000004</v>
      </c>
      <c r="N450" s="3"/>
      <c r="O450" s="3"/>
      <c r="P450" s="9">
        <f t="shared" si="81"/>
        <v>608.57005000000004</v>
      </c>
      <c r="Q450" s="3"/>
      <c r="R450" s="9">
        <f t="shared" si="80"/>
        <v>608.57005000000004</v>
      </c>
      <c r="S450" s="9">
        <f t="shared" si="89"/>
        <v>608.57005000000004</v>
      </c>
      <c r="T450" s="3"/>
      <c r="U450" s="9">
        <f t="shared" si="84"/>
        <v>608.57005000000004</v>
      </c>
      <c r="V450" s="3"/>
      <c r="W450" s="9">
        <f t="shared" si="82"/>
        <v>608.57005000000004</v>
      </c>
    </row>
    <row r="451" spans="1:23" ht="36.75" customHeight="1">
      <c r="A451" s="1" t="s">
        <v>34</v>
      </c>
      <c r="B451" s="14" t="s">
        <v>330</v>
      </c>
      <c r="C451" s="5">
        <v>800</v>
      </c>
      <c r="D451" s="9">
        <v>0</v>
      </c>
      <c r="E451" s="3"/>
      <c r="F451" s="9">
        <f t="shared" si="90"/>
        <v>0</v>
      </c>
      <c r="G451" s="3"/>
      <c r="H451" s="9">
        <f t="shared" si="88"/>
        <v>0</v>
      </c>
      <c r="I451" s="9">
        <v>0</v>
      </c>
      <c r="J451" s="3"/>
      <c r="K451" s="3"/>
      <c r="L451" s="9">
        <f t="shared" si="83"/>
        <v>0</v>
      </c>
      <c r="M451" s="9">
        <f t="shared" si="91"/>
        <v>0</v>
      </c>
      <c r="N451" s="3"/>
      <c r="O451" s="3"/>
      <c r="P451" s="9">
        <f t="shared" si="81"/>
        <v>0</v>
      </c>
      <c r="Q451" s="3"/>
      <c r="R451" s="9">
        <f t="shared" si="80"/>
        <v>0</v>
      </c>
      <c r="S451" s="9">
        <f t="shared" si="89"/>
        <v>0</v>
      </c>
      <c r="T451" s="3"/>
      <c r="U451" s="9">
        <f t="shared" si="84"/>
        <v>0</v>
      </c>
      <c r="V451" s="3"/>
      <c r="W451" s="9">
        <f t="shared" si="82"/>
        <v>0</v>
      </c>
    </row>
    <row r="452" spans="1:23" ht="75.75" customHeight="1">
      <c r="A452" s="1" t="s">
        <v>331</v>
      </c>
      <c r="B452" s="14" t="s">
        <v>332</v>
      </c>
      <c r="C452" s="5"/>
      <c r="D452" s="9">
        <v>200</v>
      </c>
      <c r="E452" s="3">
        <f>E453</f>
        <v>0</v>
      </c>
      <c r="F452" s="9">
        <f t="shared" si="90"/>
        <v>200</v>
      </c>
      <c r="G452" s="3">
        <f>G453</f>
        <v>0</v>
      </c>
      <c r="H452" s="9">
        <f t="shared" si="88"/>
        <v>200</v>
      </c>
      <c r="I452" s="9">
        <v>200</v>
      </c>
      <c r="J452" s="3">
        <f>J453</f>
        <v>0</v>
      </c>
      <c r="K452" s="3">
        <f>K453</f>
        <v>0</v>
      </c>
      <c r="L452" s="9">
        <f t="shared" si="83"/>
        <v>200</v>
      </c>
      <c r="M452" s="9">
        <f t="shared" si="91"/>
        <v>200</v>
      </c>
      <c r="N452" s="3">
        <f>N453</f>
        <v>0</v>
      </c>
      <c r="O452" s="3">
        <f>O453</f>
        <v>0</v>
      </c>
      <c r="P452" s="9">
        <f t="shared" si="81"/>
        <v>200</v>
      </c>
      <c r="Q452" s="3">
        <f>Q453</f>
        <v>0</v>
      </c>
      <c r="R452" s="9">
        <f t="shared" si="80"/>
        <v>200</v>
      </c>
      <c r="S452" s="9">
        <f t="shared" si="89"/>
        <v>200</v>
      </c>
      <c r="T452" s="3">
        <f>T453</f>
        <v>0</v>
      </c>
      <c r="U452" s="9">
        <f t="shared" si="84"/>
        <v>200</v>
      </c>
      <c r="V452" s="3">
        <f>V453</f>
        <v>0</v>
      </c>
      <c r="W452" s="9">
        <f t="shared" si="82"/>
        <v>200</v>
      </c>
    </row>
    <row r="453" spans="1:23" ht="50.25" customHeight="1">
      <c r="A453" s="1" t="s">
        <v>35</v>
      </c>
      <c r="B453" s="14" t="s">
        <v>332</v>
      </c>
      <c r="C453" s="5">
        <v>200</v>
      </c>
      <c r="D453" s="9">
        <v>200</v>
      </c>
      <c r="E453" s="3"/>
      <c r="F453" s="9">
        <f t="shared" si="90"/>
        <v>200</v>
      </c>
      <c r="G453" s="3"/>
      <c r="H453" s="9">
        <f t="shared" si="88"/>
        <v>200</v>
      </c>
      <c r="I453" s="9">
        <v>200</v>
      </c>
      <c r="J453" s="3"/>
      <c r="K453" s="3"/>
      <c r="L453" s="9">
        <f t="shared" si="83"/>
        <v>200</v>
      </c>
      <c r="M453" s="9">
        <f t="shared" si="91"/>
        <v>200</v>
      </c>
      <c r="N453" s="3"/>
      <c r="O453" s="3"/>
      <c r="P453" s="9">
        <f t="shared" si="81"/>
        <v>200</v>
      </c>
      <c r="Q453" s="3"/>
      <c r="R453" s="9">
        <f t="shared" si="80"/>
        <v>200</v>
      </c>
      <c r="S453" s="9">
        <f t="shared" si="89"/>
        <v>200</v>
      </c>
      <c r="T453" s="3"/>
      <c r="U453" s="9">
        <f t="shared" si="84"/>
        <v>200</v>
      </c>
      <c r="V453" s="3"/>
      <c r="W453" s="9">
        <f t="shared" si="82"/>
        <v>200</v>
      </c>
    </row>
    <row r="454" spans="1:23" ht="86.25" customHeight="1">
      <c r="A454" s="12" t="s">
        <v>360</v>
      </c>
      <c r="B454" s="14" t="s">
        <v>333</v>
      </c>
      <c r="C454" s="5"/>
      <c r="D454" s="9">
        <v>3286.4789999999998</v>
      </c>
      <c r="E454" s="3">
        <f>E455</f>
        <v>0</v>
      </c>
      <c r="F454" s="9">
        <f t="shared" si="90"/>
        <v>3286.4789999999998</v>
      </c>
      <c r="G454" s="3">
        <f>G455</f>
        <v>0</v>
      </c>
      <c r="H454" s="9">
        <f t="shared" si="88"/>
        <v>3286.4789999999998</v>
      </c>
      <c r="I454" s="9">
        <v>857.78778999999997</v>
      </c>
      <c r="J454" s="3">
        <f>J455</f>
        <v>-227.62433999999999</v>
      </c>
      <c r="K454" s="3">
        <f>K455</f>
        <v>0</v>
      </c>
      <c r="L454" s="9">
        <f t="shared" si="83"/>
        <v>3286.4789999999998</v>
      </c>
      <c r="M454" s="9">
        <f t="shared" si="91"/>
        <v>630.16345000000001</v>
      </c>
      <c r="N454" s="3">
        <f>N455</f>
        <v>0</v>
      </c>
      <c r="O454" s="3">
        <f>O455</f>
        <v>0</v>
      </c>
      <c r="P454" s="9">
        <f t="shared" si="81"/>
        <v>3286.4789999999998</v>
      </c>
      <c r="Q454" s="3">
        <f>Q455</f>
        <v>0</v>
      </c>
      <c r="R454" s="9">
        <f t="shared" si="80"/>
        <v>3286.4789999999998</v>
      </c>
      <c r="S454" s="9">
        <f t="shared" si="89"/>
        <v>630.16345000000001</v>
      </c>
      <c r="T454" s="3">
        <f>T455</f>
        <v>0</v>
      </c>
      <c r="U454" s="9">
        <f t="shared" si="84"/>
        <v>630.16345000000001</v>
      </c>
      <c r="V454" s="3">
        <f>V455</f>
        <v>0</v>
      </c>
      <c r="W454" s="9">
        <f t="shared" si="82"/>
        <v>630.16345000000001</v>
      </c>
    </row>
    <row r="455" spans="1:23" ht="33.75" customHeight="1">
      <c r="A455" s="1" t="s">
        <v>34</v>
      </c>
      <c r="B455" s="14" t="s">
        <v>333</v>
      </c>
      <c r="C455" s="5">
        <v>800</v>
      </c>
      <c r="D455" s="9">
        <v>3286.4789999999998</v>
      </c>
      <c r="E455" s="3"/>
      <c r="F455" s="9">
        <f t="shared" si="90"/>
        <v>3286.4789999999998</v>
      </c>
      <c r="G455" s="3"/>
      <c r="H455" s="9">
        <f t="shared" si="88"/>
        <v>3286.4789999999998</v>
      </c>
      <c r="I455" s="9">
        <v>857.78778999999997</v>
      </c>
      <c r="J455" s="3">
        <v>-227.62433999999999</v>
      </c>
      <c r="K455" s="3"/>
      <c r="L455" s="9">
        <f t="shared" si="83"/>
        <v>3286.4789999999998</v>
      </c>
      <c r="M455" s="9">
        <f t="shared" si="91"/>
        <v>630.16345000000001</v>
      </c>
      <c r="N455" s="3"/>
      <c r="O455" s="3"/>
      <c r="P455" s="9">
        <f t="shared" si="81"/>
        <v>3286.4789999999998</v>
      </c>
      <c r="Q455" s="3"/>
      <c r="R455" s="9">
        <f t="shared" si="80"/>
        <v>3286.4789999999998</v>
      </c>
      <c r="S455" s="9">
        <f t="shared" si="89"/>
        <v>630.16345000000001</v>
      </c>
      <c r="T455" s="3"/>
      <c r="U455" s="9">
        <f t="shared" si="84"/>
        <v>630.16345000000001</v>
      </c>
      <c r="V455" s="3"/>
      <c r="W455" s="9">
        <f t="shared" si="82"/>
        <v>630.16345000000001</v>
      </c>
    </row>
    <row r="456" spans="1:23" ht="142.5" customHeight="1">
      <c r="A456" s="13" t="s">
        <v>516</v>
      </c>
      <c r="B456" s="14" t="s">
        <v>514</v>
      </c>
      <c r="C456" s="5"/>
      <c r="D456" s="9">
        <v>0</v>
      </c>
      <c r="E456" s="3">
        <f>E457</f>
        <v>0</v>
      </c>
      <c r="F456" s="9">
        <f t="shared" si="90"/>
        <v>0</v>
      </c>
      <c r="G456" s="3">
        <f>G457</f>
        <v>0</v>
      </c>
      <c r="H456" s="9">
        <f t="shared" si="88"/>
        <v>0</v>
      </c>
      <c r="I456" s="9">
        <v>0</v>
      </c>
      <c r="J456" s="3">
        <f>J457</f>
        <v>0</v>
      </c>
      <c r="K456" s="3">
        <f>K457</f>
        <v>0</v>
      </c>
      <c r="L456" s="9">
        <f t="shared" si="83"/>
        <v>0</v>
      </c>
      <c r="M456" s="9">
        <f t="shared" si="91"/>
        <v>0</v>
      </c>
      <c r="N456" s="3">
        <f>N457</f>
        <v>0</v>
      </c>
      <c r="O456" s="3">
        <f>O457</f>
        <v>0</v>
      </c>
      <c r="P456" s="9">
        <f t="shared" si="81"/>
        <v>0</v>
      </c>
      <c r="Q456" s="3">
        <f>Q457</f>
        <v>0</v>
      </c>
      <c r="R456" s="9">
        <f t="shared" si="80"/>
        <v>0</v>
      </c>
      <c r="S456" s="9">
        <f t="shared" si="89"/>
        <v>0</v>
      </c>
      <c r="T456" s="3">
        <f>T457</f>
        <v>0</v>
      </c>
      <c r="U456" s="9">
        <f t="shared" si="84"/>
        <v>0</v>
      </c>
      <c r="V456" s="3">
        <f>V457</f>
        <v>0</v>
      </c>
      <c r="W456" s="9">
        <f t="shared" si="82"/>
        <v>0</v>
      </c>
    </row>
    <row r="457" spans="1:23" ht="33.75" customHeight="1">
      <c r="A457" s="27" t="s">
        <v>216</v>
      </c>
      <c r="B457" s="14" t="s">
        <v>515</v>
      </c>
      <c r="C457" s="5">
        <v>800</v>
      </c>
      <c r="D457" s="9">
        <v>0</v>
      </c>
      <c r="E457" s="3"/>
      <c r="F457" s="9">
        <f t="shared" si="90"/>
        <v>0</v>
      </c>
      <c r="G457" s="3"/>
      <c r="H457" s="9">
        <f t="shared" si="88"/>
        <v>0</v>
      </c>
      <c r="I457" s="9">
        <v>0</v>
      </c>
      <c r="J457" s="3"/>
      <c r="K457" s="3"/>
      <c r="L457" s="9">
        <f t="shared" si="83"/>
        <v>0</v>
      </c>
      <c r="M457" s="9">
        <f t="shared" si="91"/>
        <v>0</v>
      </c>
      <c r="N457" s="3"/>
      <c r="O457" s="3"/>
      <c r="P457" s="9">
        <f t="shared" si="81"/>
        <v>0</v>
      </c>
      <c r="Q457" s="3"/>
      <c r="R457" s="9">
        <f t="shared" si="80"/>
        <v>0</v>
      </c>
      <c r="S457" s="9">
        <f t="shared" si="89"/>
        <v>0</v>
      </c>
      <c r="T457" s="3"/>
      <c r="U457" s="9">
        <f t="shared" si="84"/>
        <v>0</v>
      </c>
      <c r="V457" s="3"/>
      <c r="W457" s="9">
        <f t="shared" si="82"/>
        <v>0</v>
      </c>
    </row>
    <row r="458" spans="1:23" ht="48.75" customHeight="1">
      <c r="A458" s="1" t="s">
        <v>389</v>
      </c>
      <c r="B458" s="14" t="s">
        <v>390</v>
      </c>
      <c r="C458" s="5"/>
      <c r="D458" s="9">
        <v>1000</v>
      </c>
      <c r="E458" s="3">
        <f>E459</f>
        <v>0</v>
      </c>
      <c r="F458" s="9">
        <f t="shared" si="90"/>
        <v>1000</v>
      </c>
      <c r="G458" s="3">
        <f>G459</f>
        <v>0</v>
      </c>
      <c r="H458" s="9">
        <f t="shared" si="88"/>
        <v>1000</v>
      </c>
      <c r="I458" s="9">
        <v>1000</v>
      </c>
      <c r="J458" s="3">
        <f>J459</f>
        <v>0</v>
      </c>
      <c r="K458" s="3">
        <f>K459</f>
        <v>0</v>
      </c>
      <c r="L458" s="9">
        <f t="shared" si="83"/>
        <v>1000</v>
      </c>
      <c r="M458" s="9">
        <f t="shared" si="91"/>
        <v>1000</v>
      </c>
      <c r="N458" s="3">
        <f>N459</f>
        <v>0</v>
      </c>
      <c r="O458" s="3">
        <f>O459</f>
        <v>0</v>
      </c>
      <c r="P458" s="9">
        <f t="shared" si="81"/>
        <v>1000</v>
      </c>
      <c r="Q458" s="3">
        <f>Q459</f>
        <v>0</v>
      </c>
      <c r="R458" s="9">
        <f t="shared" si="80"/>
        <v>1000</v>
      </c>
      <c r="S458" s="9">
        <f t="shared" si="89"/>
        <v>1000</v>
      </c>
      <c r="T458" s="3">
        <f>T459</f>
        <v>0</v>
      </c>
      <c r="U458" s="9">
        <f t="shared" si="84"/>
        <v>1000</v>
      </c>
      <c r="V458" s="3">
        <f>V459</f>
        <v>0</v>
      </c>
      <c r="W458" s="9">
        <f t="shared" si="82"/>
        <v>1000</v>
      </c>
    </row>
    <row r="459" spans="1:23" ht="48.75" customHeight="1">
      <c r="A459" s="1" t="s">
        <v>35</v>
      </c>
      <c r="B459" s="14" t="s">
        <v>390</v>
      </c>
      <c r="C459" s="5">
        <v>200</v>
      </c>
      <c r="D459" s="9">
        <v>1000</v>
      </c>
      <c r="E459" s="3"/>
      <c r="F459" s="9">
        <f t="shared" si="90"/>
        <v>1000</v>
      </c>
      <c r="G459" s="3"/>
      <c r="H459" s="9">
        <f t="shared" si="88"/>
        <v>1000</v>
      </c>
      <c r="I459" s="9">
        <v>1000</v>
      </c>
      <c r="J459" s="3"/>
      <c r="K459" s="3"/>
      <c r="L459" s="9">
        <f t="shared" si="83"/>
        <v>1000</v>
      </c>
      <c r="M459" s="9">
        <f t="shared" si="91"/>
        <v>1000</v>
      </c>
      <c r="N459" s="3"/>
      <c r="O459" s="3"/>
      <c r="P459" s="9">
        <f t="shared" si="81"/>
        <v>1000</v>
      </c>
      <c r="Q459" s="3"/>
      <c r="R459" s="9">
        <f t="shared" si="80"/>
        <v>1000</v>
      </c>
      <c r="S459" s="9">
        <f t="shared" si="89"/>
        <v>1000</v>
      </c>
      <c r="T459" s="3"/>
      <c r="U459" s="9">
        <f t="shared" si="84"/>
        <v>1000</v>
      </c>
      <c r="V459" s="3"/>
      <c r="W459" s="9">
        <f t="shared" si="82"/>
        <v>1000</v>
      </c>
    </row>
    <row r="460" spans="1:23" ht="48.75" customHeight="1">
      <c r="A460" s="1" t="s">
        <v>447</v>
      </c>
      <c r="B460" s="4" t="s">
        <v>448</v>
      </c>
      <c r="C460" s="5"/>
      <c r="D460" s="9">
        <v>0</v>
      </c>
      <c r="E460" s="3">
        <f>E461</f>
        <v>0</v>
      </c>
      <c r="F460" s="9">
        <f t="shared" si="90"/>
        <v>0</v>
      </c>
      <c r="G460" s="3">
        <f>G461</f>
        <v>0</v>
      </c>
      <c r="H460" s="9">
        <f t="shared" si="88"/>
        <v>0</v>
      </c>
      <c r="I460" s="9">
        <v>0</v>
      </c>
      <c r="J460" s="3">
        <f>J461</f>
        <v>0</v>
      </c>
      <c r="K460" s="3">
        <f>K461</f>
        <v>0</v>
      </c>
      <c r="L460" s="9">
        <f t="shared" si="83"/>
        <v>0</v>
      </c>
      <c r="M460" s="9">
        <f t="shared" si="91"/>
        <v>0</v>
      </c>
      <c r="N460" s="3">
        <f>N461</f>
        <v>0</v>
      </c>
      <c r="O460" s="3">
        <f>O461</f>
        <v>0</v>
      </c>
      <c r="P460" s="9">
        <f t="shared" si="81"/>
        <v>0</v>
      </c>
      <c r="Q460" s="3">
        <f>Q461</f>
        <v>0</v>
      </c>
      <c r="R460" s="9">
        <f t="shared" si="80"/>
        <v>0</v>
      </c>
      <c r="S460" s="9">
        <f t="shared" si="89"/>
        <v>0</v>
      </c>
      <c r="T460" s="3">
        <f>T461</f>
        <v>0</v>
      </c>
      <c r="U460" s="9">
        <f t="shared" si="84"/>
        <v>0</v>
      </c>
      <c r="V460" s="3">
        <f>V461</f>
        <v>0</v>
      </c>
      <c r="W460" s="9">
        <f t="shared" si="82"/>
        <v>0</v>
      </c>
    </row>
    <row r="461" spans="1:23" ht="48.75" customHeight="1">
      <c r="A461" s="1" t="s">
        <v>35</v>
      </c>
      <c r="B461" s="4" t="s">
        <v>448</v>
      </c>
      <c r="C461" s="5">
        <v>200</v>
      </c>
      <c r="D461" s="9">
        <v>0</v>
      </c>
      <c r="E461" s="3"/>
      <c r="F461" s="9">
        <f t="shared" si="90"/>
        <v>0</v>
      </c>
      <c r="G461" s="3"/>
      <c r="H461" s="9">
        <f t="shared" si="88"/>
        <v>0</v>
      </c>
      <c r="I461" s="9">
        <v>0</v>
      </c>
      <c r="J461" s="3"/>
      <c r="K461" s="3"/>
      <c r="L461" s="9">
        <f t="shared" si="83"/>
        <v>0</v>
      </c>
      <c r="M461" s="9">
        <f t="shared" si="91"/>
        <v>0</v>
      </c>
      <c r="N461" s="3"/>
      <c r="O461" s="3"/>
      <c r="P461" s="9">
        <f t="shared" si="81"/>
        <v>0</v>
      </c>
      <c r="Q461" s="3"/>
      <c r="R461" s="9">
        <f t="shared" si="80"/>
        <v>0</v>
      </c>
      <c r="S461" s="9">
        <f t="shared" si="89"/>
        <v>0</v>
      </c>
      <c r="T461" s="3"/>
      <c r="U461" s="9">
        <f t="shared" si="84"/>
        <v>0</v>
      </c>
      <c r="V461" s="3"/>
      <c r="W461" s="9">
        <f t="shared" si="82"/>
        <v>0</v>
      </c>
    </row>
    <row r="462" spans="1:23" ht="69" customHeight="1">
      <c r="A462" s="1" t="s">
        <v>470</v>
      </c>
      <c r="B462" s="4" t="s">
        <v>471</v>
      </c>
      <c r="C462" s="5"/>
      <c r="D462" s="9">
        <v>0</v>
      </c>
      <c r="E462" s="3">
        <f>E463</f>
        <v>0</v>
      </c>
      <c r="F462" s="9">
        <f t="shared" si="90"/>
        <v>0</v>
      </c>
      <c r="G462" s="3">
        <f>G463</f>
        <v>0</v>
      </c>
      <c r="H462" s="9">
        <f t="shared" si="88"/>
        <v>0</v>
      </c>
      <c r="I462" s="9">
        <v>0</v>
      </c>
      <c r="J462" s="3">
        <f>J463</f>
        <v>0</v>
      </c>
      <c r="K462" s="3">
        <f>K463</f>
        <v>0</v>
      </c>
      <c r="L462" s="9">
        <f t="shared" si="83"/>
        <v>0</v>
      </c>
      <c r="M462" s="9">
        <f t="shared" si="91"/>
        <v>0</v>
      </c>
      <c r="N462" s="3">
        <f>N463</f>
        <v>0</v>
      </c>
      <c r="O462" s="3">
        <f>O463</f>
        <v>0</v>
      </c>
      <c r="P462" s="9">
        <f t="shared" si="81"/>
        <v>0</v>
      </c>
      <c r="Q462" s="3">
        <f>Q463</f>
        <v>0</v>
      </c>
      <c r="R462" s="9">
        <f t="shared" si="80"/>
        <v>0</v>
      </c>
      <c r="S462" s="9">
        <f t="shared" si="89"/>
        <v>0</v>
      </c>
      <c r="T462" s="3">
        <f>T463</f>
        <v>0</v>
      </c>
      <c r="U462" s="9">
        <f t="shared" si="84"/>
        <v>0</v>
      </c>
      <c r="V462" s="3">
        <f>V463</f>
        <v>0</v>
      </c>
      <c r="W462" s="9">
        <f t="shared" si="82"/>
        <v>0</v>
      </c>
    </row>
    <row r="463" spans="1:23" ht="48.75" customHeight="1">
      <c r="A463" s="13" t="s">
        <v>34</v>
      </c>
      <c r="B463" s="4" t="s">
        <v>471</v>
      </c>
      <c r="C463" s="5">
        <v>800</v>
      </c>
      <c r="D463" s="9">
        <v>0</v>
      </c>
      <c r="E463" s="3"/>
      <c r="F463" s="9">
        <f t="shared" si="90"/>
        <v>0</v>
      </c>
      <c r="G463" s="3"/>
      <c r="H463" s="9">
        <f t="shared" si="88"/>
        <v>0</v>
      </c>
      <c r="I463" s="9">
        <v>0</v>
      </c>
      <c r="J463" s="3"/>
      <c r="K463" s="3"/>
      <c r="L463" s="9">
        <f t="shared" si="83"/>
        <v>0</v>
      </c>
      <c r="M463" s="9">
        <f t="shared" si="91"/>
        <v>0</v>
      </c>
      <c r="N463" s="3"/>
      <c r="O463" s="3"/>
      <c r="P463" s="9">
        <f t="shared" si="81"/>
        <v>0</v>
      </c>
      <c r="Q463" s="3"/>
      <c r="R463" s="9">
        <f t="shared" si="80"/>
        <v>0</v>
      </c>
      <c r="S463" s="9">
        <f t="shared" si="89"/>
        <v>0</v>
      </c>
      <c r="T463" s="3"/>
      <c r="U463" s="9">
        <f t="shared" si="84"/>
        <v>0</v>
      </c>
      <c r="V463" s="3"/>
      <c r="W463" s="9">
        <f t="shared" si="82"/>
        <v>0</v>
      </c>
    </row>
    <row r="464" spans="1:23" ht="59.25" customHeight="1">
      <c r="A464" s="13" t="s">
        <v>518</v>
      </c>
      <c r="B464" s="4" t="s">
        <v>519</v>
      </c>
      <c r="C464" s="5"/>
      <c r="D464" s="9">
        <v>0</v>
      </c>
      <c r="E464" s="3">
        <f>E465</f>
        <v>0</v>
      </c>
      <c r="F464" s="9">
        <f t="shared" si="90"/>
        <v>0</v>
      </c>
      <c r="G464" s="3">
        <f>G465</f>
        <v>0</v>
      </c>
      <c r="H464" s="9">
        <f t="shared" si="88"/>
        <v>0</v>
      </c>
      <c r="I464" s="9">
        <v>0</v>
      </c>
      <c r="J464" s="3">
        <f>J465</f>
        <v>0</v>
      </c>
      <c r="K464" s="3">
        <f>K465</f>
        <v>0</v>
      </c>
      <c r="L464" s="9">
        <f t="shared" si="83"/>
        <v>0</v>
      </c>
      <c r="M464" s="9">
        <f t="shared" si="91"/>
        <v>0</v>
      </c>
      <c r="N464" s="3">
        <f>N465</f>
        <v>0</v>
      </c>
      <c r="O464" s="3">
        <f>O465</f>
        <v>0</v>
      </c>
      <c r="P464" s="9">
        <f t="shared" si="81"/>
        <v>0</v>
      </c>
      <c r="Q464" s="3">
        <f>Q465</f>
        <v>0</v>
      </c>
      <c r="R464" s="9">
        <f t="shared" si="80"/>
        <v>0</v>
      </c>
      <c r="S464" s="9">
        <f t="shared" si="89"/>
        <v>0</v>
      </c>
      <c r="T464" s="3">
        <f>T465</f>
        <v>0</v>
      </c>
      <c r="U464" s="9">
        <f t="shared" si="84"/>
        <v>0</v>
      </c>
      <c r="V464" s="3">
        <f>V465</f>
        <v>0</v>
      </c>
      <c r="W464" s="9">
        <f t="shared" si="82"/>
        <v>0</v>
      </c>
    </row>
    <row r="465" spans="1:23" ht="48.75" customHeight="1">
      <c r="A465" s="1" t="s">
        <v>35</v>
      </c>
      <c r="B465" s="4" t="s">
        <v>519</v>
      </c>
      <c r="C465" s="5">
        <v>200</v>
      </c>
      <c r="D465" s="9">
        <v>0</v>
      </c>
      <c r="E465" s="3"/>
      <c r="F465" s="9">
        <f t="shared" si="90"/>
        <v>0</v>
      </c>
      <c r="G465" s="3"/>
      <c r="H465" s="9">
        <f t="shared" si="88"/>
        <v>0</v>
      </c>
      <c r="I465" s="9">
        <v>0</v>
      </c>
      <c r="J465" s="3"/>
      <c r="K465" s="3"/>
      <c r="L465" s="9">
        <f t="shared" si="83"/>
        <v>0</v>
      </c>
      <c r="M465" s="9">
        <f t="shared" si="91"/>
        <v>0</v>
      </c>
      <c r="N465" s="3"/>
      <c r="O465" s="3"/>
      <c r="P465" s="9">
        <f t="shared" si="81"/>
        <v>0</v>
      </c>
      <c r="Q465" s="3"/>
      <c r="R465" s="9">
        <f t="shared" si="80"/>
        <v>0</v>
      </c>
      <c r="S465" s="9">
        <f t="shared" si="89"/>
        <v>0</v>
      </c>
      <c r="T465" s="3"/>
      <c r="U465" s="9">
        <f t="shared" si="84"/>
        <v>0</v>
      </c>
      <c r="V465" s="3"/>
      <c r="W465" s="9">
        <f t="shared" si="82"/>
        <v>0</v>
      </c>
    </row>
    <row r="466" spans="1:23" ht="95.25" customHeight="1">
      <c r="A466" s="28" t="s">
        <v>11</v>
      </c>
      <c r="B466" s="8" t="s">
        <v>334</v>
      </c>
      <c r="C466" s="29"/>
      <c r="D466" s="9">
        <v>12.939</v>
      </c>
      <c r="E466" s="3">
        <f t="shared" ref="E466:G468" si="92">E467</f>
        <v>0</v>
      </c>
      <c r="F466" s="9">
        <f t="shared" si="90"/>
        <v>12.939</v>
      </c>
      <c r="G466" s="3">
        <f t="shared" si="92"/>
        <v>0</v>
      </c>
      <c r="H466" s="9">
        <f t="shared" si="88"/>
        <v>12.939</v>
      </c>
      <c r="I466" s="9">
        <v>57.337000000000003</v>
      </c>
      <c r="J466" s="3">
        <f t="shared" ref="J466:K468" si="93">J467</f>
        <v>0</v>
      </c>
      <c r="K466" s="3">
        <f t="shared" si="93"/>
        <v>0</v>
      </c>
      <c r="L466" s="9">
        <f t="shared" si="83"/>
        <v>12.939</v>
      </c>
      <c r="M466" s="9">
        <f t="shared" si="91"/>
        <v>57.337000000000003</v>
      </c>
      <c r="N466" s="3">
        <f t="shared" ref="N466:V468" si="94">N467</f>
        <v>0</v>
      </c>
      <c r="O466" s="3">
        <f t="shared" si="94"/>
        <v>0</v>
      </c>
      <c r="P466" s="9">
        <f t="shared" si="81"/>
        <v>12.939</v>
      </c>
      <c r="Q466" s="3">
        <f t="shared" si="94"/>
        <v>0</v>
      </c>
      <c r="R466" s="9">
        <f t="shared" ref="R466:R470" si="95">P466+Q466</f>
        <v>12.939</v>
      </c>
      <c r="S466" s="9">
        <f t="shared" si="89"/>
        <v>57.337000000000003</v>
      </c>
      <c r="T466" s="3">
        <f t="shared" si="94"/>
        <v>0</v>
      </c>
      <c r="U466" s="9">
        <f t="shared" si="84"/>
        <v>57.337000000000003</v>
      </c>
      <c r="V466" s="3">
        <f t="shared" si="94"/>
        <v>0</v>
      </c>
      <c r="W466" s="9">
        <f t="shared" si="82"/>
        <v>57.337000000000003</v>
      </c>
    </row>
    <row r="467" spans="1:23" ht="42" customHeight="1">
      <c r="A467" s="11" t="s">
        <v>311</v>
      </c>
      <c r="B467" s="4" t="s">
        <v>336</v>
      </c>
      <c r="C467" s="29"/>
      <c r="D467" s="9">
        <v>12.939</v>
      </c>
      <c r="E467" s="3">
        <f t="shared" si="92"/>
        <v>0</v>
      </c>
      <c r="F467" s="9">
        <f t="shared" si="90"/>
        <v>12.939</v>
      </c>
      <c r="G467" s="3">
        <f t="shared" si="92"/>
        <v>0</v>
      </c>
      <c r="H467" s="9">
        <f t="shared" si="88"/>
        <v>12.939</v>
      </c>
      <c r="I467" s="9">
        <v>57.337000000000003</v>
      </c>
      <c r="J467" s="3">
        <f t="shared" si="93"/>
        <v>0</v>
      </c>
      <c r="K467" s="3">
        <f t="shared" si="93"/>
        <v>0</v>
      </c>
      <c r="L467" s="9">
        <f t="shared" si="83"/>
        <v>12.939</v>
      </c>
      <c r="M467" s="9">
        <f t="shared" si="91"/>
        <v>57.337000000000003</v>
      </c>
      <c r="N467" s="3">
        <f t="shared" si="94"/>
        <v>0</v>
      </c>
      <c r="O467" s="3">
        <f t="shared" si="94"/>
        <v>0</v>
      </c>
      <c r="P467" s="9">
        <f t="shared" si="81"/>
        <v>12.939</v>
      </c>
      <c r="Q467" s="3">
        <f t="shared" si="94"/>
        <v>0</v>
      </c>
      <c r="R467" s="9">
        <f t="shared" si="95"/>
        <v>12.939</v>
      </c>
      <c r="S467" s="9">
        <f t="shared" si="89"/>
        <v>57.337000000000003</v>
      </c>
      <c r="T467" s="3">
        <f t="shared" si="94"/>
        <v>0</v>
      </c>
      <c r="U467" s="9">
        <f t="shared" si="84"/>
        <v>57.337000000000003</v>
      </c>
      <c r="V467" s="3">
        <f t="shared" si="94"/>
        <v>0</v>
      </c>
      <c r="W467" s="9">
        <f t="shared" si="82"/>
        <v>57.337000000000003</v>
      </c>
    </row>
    <row r="468" spans="1:23" ht="51.75" customHeight="1">
      <c r="A468" s="11" t="s">
        <v>335</v>
      </c>
      <c r="B468" s="4" t="s">
        <v>337</v>
      </c>
      <c r="C468" s="29"/>
      <c r="D468" s="9">
        <v>12.939</v>
      </c>
      <c r="E468" s="3">
        <f t="shared" si="92"/>
        <v>0</v>
      </c>
      <c r="F468" s="9">
        <f t="shared" si="90"/>
        <v>12.939</v>
      </c>
      <c r="G468" s="3">
        <f t="shared" si="92"/>
        <v>0</v>
      </c>
      <c r="H468" s="9">
        <f t="shared" si="88"/>
        <v>12.939</v>
      </c>
      <c r="I468" s="9">
        <v>57.337000000000003</v>
      </c>
      <c r="J468" s="3">
        <f t="shared" si="93"/>
        <v>0</v>
      </c>
      <c r="K468" s="3">
        <f t="shared" si="93"/>
        <v>0</v>
      </c>
      <c r="L468" s="9">
        <f t="shared" si="83"/>
        <v>12.939</v>
      </c>
      <c r="M468" s="9">
        <f t="shared" si="91"/>
        <v>57.337000000000003</v>
      </c>
      <c r="N468" s="3">
        <f t="shared" si="94"/>
        <v>0</v>
      </c>
      <c r="O468" s="3">
        <f t="shared" si="94"/>
        <v>0</v>
      </c>
      <c r="P468" s="9">
        <f t="shared" si="81"/>
        <v>12.939</v>
      </c>
      <c r="Q468" s="3">
        <f t="shared" si="94"/>
        <v>0</v>
      </c>
      <c r="R468" s="9">
        <f t="shared" si="95"/>
        <v>12.939</v>
      </c>
      <c r="S468" s="9">
        <f t="shared" si="89"/>
        <v>57.337000000000003</v>
      </c>
      <c r="T468" s="3">
        <f t="shared" si="94"/>
        <v>0</v>
      </c>
      <c r="U468" s="9">
        <f t="shared" si="84"/>
        <v>57.337000000000003</v>
      </c>
      <c r="V468" s="3">
        <f t="shared" si="94"/>
        <v>0</v>
      </c>
      <c r="W468" s="9">
        <f t="shared" si="82"/>
        <v>57.337000000000003</v>
      </c>
    </row>
    <row r="469" spans="1:23" ht="54.75" customHeight="1">
      <c r="A469" s="1" t="s">
        <v>35</v>
      </c>
      <c r="B469" s="4" t="s">
        <v>337</v>
      </c>
      <c r="C469" s="5">
        <v>200</v>
      </c>
      <c r="D469" s="9">
        <v>12.939</v>
      </c>
      <c r="E469" s="3"/>
      <c r="F469" s="9">
        <f t="shared" si="90"/>
        <v>12.939</v>
      </c>
      <c r="G469" s="3"/>
      <c r="H469" s="9">
        <f t="shared" si="88"/>
        <v>12.939</v>
      </c>
      <c r="I469" s="9">
        <v>57.337000000000003</v>
      </c>
      <c r="J469" s="3"/>
      <c r="K469" s="3"/>
      <c r="L469" s="9">
        <f t="shared" si="83"/>
        <v>12.939</v>
      </c>
      <c r="M469" s="9">
        <f t="shared" si="91"/>
        <v>57.337000000000003</v>
      </c>
      <c r="N469" s="3"/>
      <c r="O469" s="3"/>
      <c r="P469" s="9">
        <f t="shared" si="81"/>
        <v>12.939</v>
      </c>
      <c r="Q469" s="3"/>
      <c r="R469" s="9">
        <f t="shared" si="95"/>
        <v>12.939</v>
      </c>
      <c r="S469" s="9">
        <f t="shared" si="89"/>
        <v>57.337000000000003</v>
      </c>
      <c r="T469" s="3"/>
      <c r="U469" s="9">
        <f t="shared" si="84"/>
        <v>57.337000000000003</v>
      </c>
      <c r="V469" s="3"/>
      <c r="W469" s="9">
        <f t="shared" si="82"/>
        <v>57.337000000000003</v>
      </c>
    </row>
    <row r="470" spans="1:23" ht="32.25" customHeight="1">
      <c r="A470" s="30" t="s">
        <v>9</v>
      </c>
      <c r="B470" s="8"/>
      <c r="C470" s="31"/>
      <c r="D470" s="9">
        <v>405059.95528000005</v>
      </c>
      <c r="E470" s="3">
        <f>E466+E438+E423+E418+E386+E375+E367+E258+E243+E180+E145+E17</f>
        <v>8776.5293899999979</v>
      </c>
      <c r="F470" s="9">
        <f t="shared" si="90"/>
        <v>413836.48467000003</v>
      </c>
      <c r="G470" s="3">
        <f>G466+G438+G423+G418+G386+G375+G367+G258+G243+G180+G145+G17</f>
        <v>0</v>
      </c>
      <c r="H470" s="9">
        <f t="shared" si="88"/>
        <v>413836.48467000003</v>
      </c>
      <c r="I470" s="9">
        <v>398577.35230999999</v>
      </c>
      <c r="J470" s="3">
        <f>J466+J438+J423+J418+J386+J375+J367+J258+J243+J180+J145+J17</f>
        <v>4310.33266</v>
      </c>
      <c r="K470" s="3">
        <f>K466+K438+K423+K418+K386+K375+K367+K258+K243+K180+K145+K17</f>
        <v>7150.2561999999998</v>
      </c>
      <c r="L470" s="9">
        <f t="shared" si="83"/>
        <v>420986.74087000004</v>
      </c>
      <c r="M470" s="9">
        <f t="shared" si="91"/>
        <v>402887.68497</v>
      </c>
      <c r="N470" s="3">
        <f>N466+N438+N423+N418+N386+N375+N367+N258+N243+N180+N145+N17</f>
        <v>0</v>
      </c>
      <c r="O470" s="3">
        <f>O466+O438+O423+O418+O386+O375+O367+O258+O243+O180+O145+O17</f>
        <v>10624.32</v>
      </c>
      <c r="P470" s="9">
        <f t="shared" si="81"/>
        <v>431611.06087000004</v>
      </c>
      <c r="Q470" s="3">
        <f>Q466+Q438+Q423+Q418+Q386+Q375+Q367+Q258+Q243+Q180+Q145+Q17</f>
        <v>6000</v>
      </c>
      <c r="R470" s="9">
        <f t="shared" si="95"/>
        <v>437611.06087000004</v>
      </c>
      <c r="S470" s="9">
        <f t="shared" si="89"/>
        <v>402887.68497</v>
      </c>
      <c r="T470" s="3">
        <f>T466+T438+T423+T418+T386+T375+T367+T258+T243+T180+T145+T17</f>
        <v>7573.6477199999999</v>
      </c>
      <c r="U470" s="9">
        <f t="shared" si="84"/>
        <v>410461.33269000001</v>
      </c>
      <c r="V470" s="3">
        <f>V466+V438+V423+V418+V386+V375+V367+V258+V243+V180+V145+V17</f>
        <v>10624.32</v>
      </c>
      <c r="W470" s="9">
        <f t="shared" si="82"/>
        <v>421085.65269000002</v>
      </c>
    </row>
  </sheetData>
  <mergeCells count="37">
    <mergeCell ref="V15:V16"/>
    <mergeCell ref="W15:W16"/>
    <mergeCell ref="T15:T16"/>
    <mergeCell ref="U15:U16"/>
    <mergeCell ref="Q15:Q16"/>
    <mergeCell ref="R15:R16"/>
    <mergeCell ref="N15:N16"/>
    <mergeCell ref="S15:S16"/>
    <mergeCell ref="A1:C1"/>
    <mergeCell ref="O15:O16"/>
    <mergeCell ref="P15:P16"/>
    <mergeCell ref="A15:A16"/>
    <mergeCell ref="B15:B16"/>
    <mergeCell ref="C15:C16"/>
    <mergeCell ref="M15:M16"/>
    <mergeCell ref="D15:D16"/>
    <mergeCell ref="E15:E16"/>
    <mergeCell ref="F15:F16"/>
    <mergeCell ref="I15:I16"/>
    <mergeCell ref="J15:J16"/>
    <mergeCell ref="G15:G16"/>
    <mergeCell ref="H15:H16"/>
    <mergeCell ref="K15:K16"/>
    <mergeCell ref="L15:L16"/>
    <mergeCell ref="A2:W2"/>
    <mergeCell ref="A3:W3"/>
    <mergeCell ref="A4:W4"/>
    <mergeCell ref="A5:W5"/>
    <mergeCell ref="A6:W6"/>
    <mergeCell ref="A12:W12"/>
    <mergeCell ref="A13:W13"/>
    <mergeCell ref="A14:W14"/>
    <mergeCell ref="A7:W7"/>
    <mergeCell ref="A8:W8"/>
    <mergeCell ref="A9:W9"/>
    <mergeCell ref="A10:W10"/>
    <mergeCell ref="A11:W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2020-10-21T12:45:20Z</cp:lastPrinted>
  <dcterms:created xsi:type="dcterms:W3CDTF">2003-11-25T12:37:58Z</dcterms:created>
  <dcterms:modified xsi:type="dcterms:W3CDTF">2020-11-02T12:13:13Z</dcterms:modified>
</cp:coreProperties>
</file>