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21" i="1"/>
  <c r="R20"/>
  <c r="R19"/>
  <c r="Q19"/>
  <c r="M21"/>
  <c r="M20"/>
  <c r="L19"/>
  <c r="M19" s="1"/>
  <c r="H21"/>
  <c r="H20"/>
  <c r="G19"/>
  <c r="H19" s="1"/>
  <c r="P20"/>
  <c r="P21"/>
  <c r="O19"/>
  <c r="P19" s="1"/>
  <c r="K20"/>
  <c r="K21"/>
  <c r="J19"/>
  <c r="K19" s="1"/>
  <c r="F20"/>
  <c r="F21"/>
  <c r="E19"/>
  <c r="F19" s="1"/>
  <c r="N21"/>
  <c r="I21"/>
  <c r="N20"/>
  <c r="I20"/>
  <c r="D20"/>
  <c r="D21"/>
  <c r="D19"/>
  <c r="I19"/>
  <c r="N19" l="1"/>
</calcChain>
</file>

<file path=xl/sharedStrings.xml><?xml version="1.0" encoding="utf-8"?>
<sst xmlns="http://schemas.openxmlformats.org/spreadsheetml/2006/main" count="38" uniqueCount="23">
  <si>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</si>
  <si>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</si>
  <si>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</si>
  <si>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</si>
  <si>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</si>
  <si>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</si>
  <si>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</si>
  <si>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</si>
  <si>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</si>
  <si>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</si>
  <si>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</si>
  <si>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</si>
  <si>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</si>
  <si>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</si>
  <si>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</si>
  <si>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</si>
  <si>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</si>
  <si>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</si>
  <si>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</si>
  <si>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</si>
  <si>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</si>
  <si>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</si>
  <si>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от 28.02.2020 № 18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</si>
</sst>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"/>
  <sheetViews>
    <sheetView tabSelected="1" topLeftCell="A2" workbookViewId="0">
      <selection activeCell="A5" sqref="A5:R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7" width="12" style="5" hidden="1" customWidth="1"/>
    <col min="8" max="8" width="12" style="5" customWidth="1"/>
    <col min="9" max="12" width="12" style="5" hidden="1" customWidth="1"/>
    <col min="13" max="13" width="12" style="5" customWidth="1"/>
    <col min="14" max="17" width="12" style="5" hidden="1" customWidth="1"/>
    <col min="18" max="18" width="12" style="5" customWidth="1"/>
    <col min="19" max="16384" width="9.140625" style="2"/>
  </cols>
  <sheetData>
    <row r="1" spans="1:20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>
      <c r="A4" s="19" t="s">
        <v>22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0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20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0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0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0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20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3"/>
      <c r="T13" s="3"/>
    </row>
    <row r="14" spans="1:20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20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20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/>
    </row>
    <row r="18" spans="1:18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14</v>
      </c>
      <c r="J18" s="7" t="s">
        <v>20</v>
      </c>
      <c r="K18" s="7" t="s">
        <v>14</v>
      </c>
      <c r="L18" s="7" t="s">
        <v>21</v>
      </c>
      <c r="M18" s="7" t="s">
        <v>14</v>
      </c>
      <c r="N18" s="7" t="s">
        <v>17</v>
      </c>
      <c r="O18" s="7" t="s">
        <v>20</v>
      </c>
      <c r="P18" s="7" t="s">
        <v>17</v>
      </c>
      <c r="Q18" s="7" t="s">
        <v>21</v>
      </c>
      <c r="R18" s="7" t="s">
        <v>17</v>
      </c>
    </row>
    <row r="19" spans="1:18" ht="39.75" customHeight="1">
      <c r="A19" s="9" t="s">
        <v>5</v>
      </c>
      <c r="B19" s="10"/>
      <c r="C19" s="11" t="s">
        <v>11</v>
      </c>
      <c r="D19" s="12">
        <f t="shared" ref="D19:N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si="0"/>
        <v>-2006.1595199999865</v>
      </c>
      <c r="J19" s="12">
        <f t="shared" ref="J19:L19" si="2">J21+J20</f>
        <v>0</v>
      </c>
      <c r="K19" s="12">
        <f>J19+I19</f>
        <v>-2006.1595199999865</v>
      </c>
      <c r="L19" s="12">
        <f t="shared" si="2"/>
        <v>0</v>
      </c>
      <c r="M19" s="12">
        <f>L19+K19</f>
        <v>-2006.1595199999865</v>
      </c>
      <c r="N19" s="12">
        <f t="shared" si="0"/>
        <v>-4075.1595199999865</v>
      </c>
      <c r="O19" s="12">
        <f t="shared" ref="O19:Q19" si="3">O21+O20</f>
        <v>0</v>
      </c>
      <c r="P19" s="12">
        <f>O19+N19</f>
        <v>-4075.1595199999865</v>
      </c>
      <c r="Q19" s="12">
        <f t="shared" si="3"/>
        <v>0</v>
      </c>
      <c r="R19" s="12">
        <f>Q19+P19</f>
        <v>-4075.1595199999865</v>
      </c>
    </row>
    <row r="20" spans="1:18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4">D20+E20</f>
        <v>-494933.95153999998</v>
      </c>
      <c r="G20" s="1">
        <v>-42029.49</v>
      </c>
      <c r="H20" s="12">
        <f t="shared" ref="H20:H21" si="5">F20+G20</f>
        <v>-536963.44154000003</v>
      </c>
      <c r="I20" s="1">
        <f>-409942.45136-2278.19886</f>
        <v>-412220.65022000001</v>
      </c>
      <c r="J20" s="1">
        <v>-9002.2441799999997</v>
      </c>
      <c r="K20" s="12">
        <f t="shared" ref="K20:K21" si="6">J20+I20</f>
        <v>-421222.89439999999</v>
      </c>
      <c r="L20" s="1"/>
      <c r="M20" s="12">
        <f t="shared" ref="M20:M21" si="7">L20+K20</f>
        <v>-421222.89439999999</v>
      </c>
      <c r="N20" s="1">
        <f>-411232.95236-1718.643</f>
        <v>-412951.59535999998</v>
      </c>
      <c r="O20" s="1">
        <v>-4537.9570000000003</v>
      </c>
      <c r="P20" s="12">
        <f t="shared" ref="P20:P21" si="8">O20+N20</f>
        <v>-417489.55235999997</v>
      </c>
      <c r="Q20" s="1"/>
      <c r="R20" s="12">
        <f t="shared" ref="R20:R21" si="9">Q20+P20</f>
        <v>-417489.55235999997</v>
      </c>
    </row>
    <row r="21" spans="1:18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4"/>
        <v>502537.17647999997</v>
      </c>
      <c r="G21" s="1">
        <v>45084.434300000001</v>
      </c>
      <c r="H21" s="12">
        <f t="shared" si="5"/>
        <v>547621.61077999999</v>
      </c>
      <c r="I21" s="1">
        <f>407936.29184+2278.19886</f>
        <v>410214.49070000002</v>
      </c>
      <c r="J21" s="1">
        <v>9002.2441799999997</v>
      </c>
      <c r="K21" s="12">
        <f t="shared" si="6"/>
        <v>419216.73488</v>
      </c>
      <c r="L21" s="1"/>
      <c r="M21" s="12">
        <f t="shared" si="7"/>
        <v>419216.73488</v>
      </c>
      <c r="N21" s="1">
        <f>407157.79284+1718.643</f>
        <v>408876.43583999999</v>
      </c>
      <c r="O21" s="1">
        <v>4537.9570000000003</v>
      </c>
      <c r="P21" s="12">
        <f t="shared" si="8"/>
        <v>413414.39283999999</v>
      </c>
      <c r="Q21" s="1"/>
      <c r="R21" s="12">
        <f t="shared" si="9"/>
        <v>413414.39283999999</v>
      </c>
    </row>
  </sheetData>
  <mergeCells count="19">
    <mergeCell ref="A6:R6"/>
    <mergeCell ref="A1:R1"/>
    <mergeCell ref="A2:R2"/>
    <mergeCell ref="A3:R3"/>
    <mergeCell ref="A4:R4"/>
    <mergeCell ref="A5:R5"/>
    <mergeCell ref="C17:C18"/>
    <mergeCell ref="A17:B17"/>
    <mergeCell ref="D17:R17"/>
    <mergeCell ref="A7:R7"/>
    <mergeCell ref="A8:R8"/>
    <mergeCell ref="A14:R14"/>
    <mergeCell ref="A15:R15"/>
    <mergeCell ref="A16:R16"/>
    <mergeCell ref="A9:R9"/>
    <mergeCell ref="A10:R10"/>
    <mergeCell ref="A11:R11"/>
    <mergeCell ref="A12:R12"/>
    <mergeCell ref="A13:R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2020-02-28T07:44:49Z</dcterms:modified>
</cp:coreProperties>
</file>