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0" i="1"/>
  <c r="L21"/>
  <c r="K19"/>
  <c r="L19" s="1"/>
  <c r="I20"/>
  <c r="I21"/>
  <c r="H19"/>
  <c r="I19" s="1"/>
  <c r="F20"/>
  <c r="F21"/>
  <c r="E19"/>
  <c r="F19" s="1"/>
  <c r="J21"/>
  <c r="G21"/>
  <c r="J20"/>
  <c r="G20"/>
  <c r="D20"/>
  <c r="D21"/>
  <c r="D19"/>
  <c r="G19"/>
  <c r="J19" l="1"/>
</calcChain>
</file>

<file path=xl/sharedStrings.xml><?xml version="1.0" encoding="utf-8"?>
<sst xmlns="http://schemas.openxmlformats.org/spreadsheetml/2006/main" count="32" uniqueCount="22">
  <si>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</si>
  <si>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</si>
  <si>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</si>
  <si>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</si>
  <si>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</si>
  <si>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</si>
  <si>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</si>
  <si>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</si>
  <si>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</si>
  <si>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</si>
  <si>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</si>
  <si>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</si>
  <si>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</si>
  <si>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2020 год</t>
  </si>
  <si>
    <t>2021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</si>
  <si>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</si>
  <si>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</si>
  <si>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2022 год</t>
  </si>
  <si>
    <t>Увеличение прочих остатков денежных средств бюджетов городских округов</t>
  </si>
  <si>
    <t>от 20.12.2019 № 129</t>
  </si>
  <si>
    <t>Изменения 20.01.20</t>
  </si>
  <si>
    <t>от 20.01.2020 № 1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</si>
</sst>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4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A5" sqref="A5:L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5" width="12" style="5" hidden="1" customWidth="1"/>
    <col min="6" max="6" width="12" style="5" customWidth="1"/>
    <col min="7" max="8" width="12" style="5" hidden="1" customWidth="1"/>
    <col min="9" max="9" width="12" style="5" customWidth="1"/>
    <col min="10" max="11" width="12" style="5" hidden="1" customWidth="1"/>
    <col min="12" max="12" width="12" style="5" customWidth="1"/>
    <col min="13" max="16384" width="9.140625" style="2"/>
  </cols>
  <sheetData>
    <row r="1" spans="1:14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>
      <c r="A4" s="14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>
      <c r="A6" s="14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4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4">
      <c r="A8" s="14" t="s">
        <v>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4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4" s="4" customFormat="1" ht="67.5" customHeight="1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3"/>
      <c r="N13" s="3"/>
    </row>
    <row r="14" spans="1: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4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8.75" customHeight="1">
      <c r="A17" s="16" t="s">
        <v>2</v>
      </c>
      <c r="B17" s="16"/>
      <c r="C17" s="15" t="s">
        <v>8</v>
      </c>
      <c r="D17" s="15" t="s">
        <v>12</v>
      </c>
      <c r="E17" s="15"/>
      <c r="F17" s="15"/>
      <c r="G17" s="15"/>
      <c r="H17" s="15"/>
      <c r="I17" s="15"/>
      <c r="J17" s="15"/>
      <c r="K17" s="15"/>
      <c r="L17" s="15"/>
    </row>
    <row r="18" spans="1:12" ht="102">
      <c r="A18" s="8" t="s">
        <v>3</v>
      </c>
      <c r="B18" s="8" t="s">
        <v>4</v>
      </c>
      <c r="C18" s="15"/>
      <c r="D18" s="6" t="s">
        <v>13</v>
      </c>
      <c r="E18" s="6" t="s">
        <v>20</v>
      </c>
      <c r="F18" s="6" t="s">
        <v>13</v>
      </c>
      <c r="G18" s="6" t="s">
        <v>14</v>
      </c>
      <c r="H18" s="6" t="s">
        <v>20</v>
      </c>
      <c r="I18" s="6" t="s">
        <v>14</v>
      </c>
      <c r="J18" s="6" t="s">
        <v>17</v>
      </c>
      <c r="K18" s="6" t="s">
        <v>20</v>
      </c>
      <c r="L18" s="6" t="s">
        <v>17</v>
      </c>
    </row>
    <row r="19" spans="1:12" ht="39.75" customHeight="1">
      <c r="A19" s="9" t="s">
        <v>5</v>
      </c>
      <c r="B19" s="10"/>
      <c r="C19" s="11" t="s">
        <v>11</v>
      </c>
      <c r="D19" s="12">
        <f t="shared" ref="D19:J19" si="0">D21+D20</f>
        <v>7603.2249399999855</v>
      </c>
      <c r="E19" s="12">
        <f t="shared" ref="E19" si="1">E21+E20</f>
        <v>0</v>
      </c>
      <c r="F19" s="12">
        <f>D19+E19</f>
        <v>7603.2249399999855</v>
      </c>
      <c r="G19" s="12">
        <f t="shared" si="0"/>
        <v>-2006.1595199999865</v>
      </c>
      <c r="H19" s="12">
        <f t="shared" ref="H19" si="2">H21+H20</f>
        <v>0</v>
      </c>
      <c r="I19" s="12">
        <f>H19+G19</f>
        <v>-2006.1595199999865</v>
      </c>
      <c r="J19" s="12">
        <f t="shared" si="0"/>
        <v>-4075.1595199999865</v>
      </c>
      <c r="K19" s="12">
        <f t="shared" ref="K19" si="3">K21+K20</f>
        <v>0</v>
      </c>
      <c r="L19" s="12">
        <f>K19+J19</f>
        <v>-4075.1595199999865</v>
      </c>
    </row>
    <row r="20" spans="1:12" ht="51.75" customHeight="1">
      <c r="A20" s="9" t="s">
        <v>5</v>
      </c>
      <c r="B20" s="9" t="s">
        <v>6</v>
      </c>
      <c r="C20" s="13" t="s">
        <v>18</v>
      </c>
      <c r="D20" s="1">
        <f>-478685.33603-11730.26969</f>
        <v>-490415.60571999999</v>
      </c>
      <c r="E20" s="1">
        <v>-4518.3458199999995</v>
      </c>
      <c r="F20" s="12">
        <f t="shared" ref="F20:F21" si="4">D20+E20</f>
        <v>-494933.95153999998</v>
      </c>
      <c r="G20" s="1">
        <f>-409942.45136-2278.19886</f>
        <v>-412220.65022000001</v>
      </c>
      <c r="H20" s="1">
        <v>-9002.2441799999997</v>
      </c>
      <c r="I20" s="12">
        <f t="shared" ref="I20:I21" si="5">H20+G20</f>
        <v>-421222.89439999999</v>
      </c>
      <c r="J20" s="1">
        <f>-411232.95236-1718.643</f>
        <v>-412951.59535999998</v>
      </c>
      <c r="K20" s="1">
        <v>-4537.9570000000003</v>
      </c>
      <c r="L20" s="12">
        <f t="shared" ref="L20:L21" si="6">K20+J20</f>
        <v>-417489.55235999997</v>
      </c>
    </row>
    <row r="21" spans="1:12" ht="58.5" customHeight="1">
      <c r="A21" s="9" t="s">
        <v>5</v>
      </c>
      <c r="B21" s="9" t="s">
        <v>7</v>
      </c>
      <c r="C21" s="13" t="s">
        <v>15</v>
      </c>
      <c r="D21" s="7">
        <f>486288.56097+11730.26969</f>
        <v>498018.83065999998</v>
      </c>
      <c r="E21" s="1">
        <v>4518.3458199999995</v>
      </c>
      <c r="F21" s="12">
        <f t="shared" si="4"/>
        <v>502537.17647999997</v>
      </c>
      <c r="G21" s="1">
        <f>407936.29184+2278.19886</f>
        <v>410214.49070000002</v>
      </c>
      <c r="H21" s="1">
        <v>9002.2441799999997</v>
      </c>
      <c r="I21" s="12">
        <f t="shared" si="5"/>
        <v>419216.73488</v>
      </c>
      <c r="J21" s="1">
        <f>407157.79284+1718.643</f>
        <v>408876.43583999999</v>
      </c>
      <c r="K21" s="1">
        <v>4537.9570000000003</v>
      </c>
      <c r="L21" s="12">
        <f t="shared" si="6"/>
        <v>413414.39283999999</v>
      </c>
    </row>
  </sheetData>
  <mergeCells count="19">
    <mergeCell ref="C17:C18"/>
    <mergeCell ref="A17:B17"/>
    <mergeCell ref="D17:L17"/>
    <mergeCell ref="A7:L7"/>
    <mergeCell ref="A8:L8"/>
    <mergeCell ref="A14:L14"/>
    <mergeCell ref="A15:L15"/>
    <mergeCell ref="A16:L16"/>
    <mergeCell ref="A9:L9"/>
    <mergeCell ref="A10:L10"/>
    <mergeCell ref="A11:L11"/>
    <mergeCell ref="A12:L12"/>
    <mergeCell ref="A13:L13"/>
    <mergeCell ref="A6:L6"/>
    <mergeCell ref="A1:L1"/>
    <mergeCell ref="A2:L2"/>
    <mergeCell ref="A3:L3"/>
    <mergeCell ref="A4:L4"/>
    <mergeCell ref="A5:L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2020-01-22T07:19:50Z</dcterms:modified>
</cp:coreProperties>
</file>