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180" windowHeight="8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91" i="1"/>
  <c r="I78" l="1"/>
  <c r="I53"/>
  <c r="I91" s="1"/>
  <c r="H91"/>
  <c r="J91"/>
  <c r="K91"/>
</calcChain>
</file>

<file path=xl/sharedStrings.xml><?xml version="1.0" encoding="utf-8"?>
<sst xmlns="http://schemas.openxmlformats.org/spreadsheetml/2006/main" count="268" uniqueCount="194">
  <si>
    <t>Реестр источников доходов</t>
  </si>
  <si>
    <t>Номер реестровой записи*</t>
  </si>
  <si>
    <t>Наименование группы источников доходов бюджетов/ наименование источника дохода бюджета*</t>
  </si>
  <si>
    <t>Классификация доходов бюджета</t>
  </si>
  <si>
    <t>Наименование главного администратора доходов бюджета</t>
  </si>
  <si>
    <t>Код строки</t>
  </si>
  <si>
    <t>Прогноз доходов бюджета</t>
  </si>
  <si>
    <t>код</t>
  </si>
  <si>
    <t>наименование</t>
  </si>
  <si>
    <t>Итого</t>
  </si>
  <si>
    <t>Руководитель</t>
  </si>
  <si>
    <t>(уполномоченное лицо)</t>
  </si>
  <si>
    <t>*гр.1-2 заполняются с момента предоставления Министерством финансов Российской Федерации доступа субъектам Российской Федерации к ГИИС «Электронный бюджет» в целях формирования реестра источников доходов Российской Федерации</t>
  </si>
  <si>
    <t>Приложение № 10</t>
  </si>
  <si>
    <t>к письму администрации</t>
  </si>
  <si>
    <t>городского округа Тейково</t>
  </si>
  <si>
    <t>администрация городского округа Тейково Ивановской области</t>
  </si>
  <si>
    <t>Финансовый отдел  администрации г. Тейково</t>
  </si>
  <si>
    <t xml:space="preserve">Дотации бюджетам городских округов на поддержку мер по обеспечению сбалансированности бюджетов
</t>
  </si>
  <si>
    <t>Комитет по управлению муниципальным имуществом и земельным отношениям администрации городского округа Тейково Ивановской области</t>
  </si>
  <si>
    <t>061 1 08 07150 01 0000 110</t>
  </si>
  <si>
    <t xml:space="preserve">Государственная пошлина за выдачу разрешения на установку рекламной конструкции
</t>
  </si>
  <si>
    <t>061 1 11 05012 04 0000 120</t>
  </si>
  <si>
    <t>061 1 11 05024 04 0000 120</t>
  </si>
  <si>
    <t xml:space="preserve"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
</t>
  </si>
  <si>
    <t>061 1 11 05034 04 0000 120</t>
  </si>
  <si>
    <t xml:space="preserve"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
</t>
  </si>
  <si>
    <t>061 1 11 09044 04 0000 120</t>
  </si>
  <si>
    <t xml:space="preserve"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
</t>
  </si>
  <si>
    <t>061 1 14 02043 04 0000 410</t>
  </si>
  <si>
    <t xml:space="preserve"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
</t>
  </si>
  <si>
    <t>061 1 14 06012 04 0000 430</t>
  </si>
  <si>
    <t>Отдел образования администрации г. Тейково</t>
  </si>
  <si>
    <t>Отдел социальной сферы администрации городского округа Тейково Ивановской области</t>
  </si>
  <si>
    <t>182 1 01 02010 01 0000 110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</si>
  <si>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
</t>
  </si>
  <si>
    <t>182 1 01 02020 01 0000 110</t>
  </si>
  <si>
    <t xml:space="preserve"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
</t>
  </si>
  <si>
    <t>182 1 01 02030 01 0000 110</t>
  </si>
  <si>
    <t>182 1 01 02040 01 0000 110</t>
  </si>
  <si>
    <t>182 1 05 02010 02 0000 110</t>
  </si>
  <si>
    <t>182 1 05 03010 01 0000 110</t>
  </si>
  <si>
    <t>182 1 05 04010 02 0000 110</t>
  </si>
  <si>
    <t>182 1 06 01020 04 0000 110</t>
  </si>
  <si>
    <t xml:space="preserve">Налог на имущество физических лиц, взимаемый по ставкам, применяемым к объектам налогообложения, расположенным в границах городских округов
</t>
  </si>
  <si>
    <t>182 1 06 06032 04 0000 110</t>
  </si>
  <si>
    <t xml:space="preserve">Земельный налог с организаций, обладающих земельным участком, расположенным в границах городских округов
</t>
  </si>
  <si>
    <t>182 1 06 06042 04 0000 110</t>
  </si>
  <si>
    <t>182 1 08 03010 01 0000 110</t>
  </si>
  <si>
    <t>(должность)</t>
  </si>
  <si>
    <t>(подпись)</t>
  </si>
  <si>
    <t>(расшифровка подписи)</t>
  </si>
  <si>
    <t>_______________</t>
  </si>
  <si>
    <t>Начальник</t>
  </si>
  <si>
    <t>Игнатьева С.А.</t>
  </si>
  <si>
    <t>ноября</t>
  </si>
  <si>
    <t>Межрегиональное управление Федеральной службы по надзору в сфере природопользования по Владимирской и Ивановской областям</t>
  </si>
  <si>
    <t>050 2 02 35120 04 0000 150</t>
  </si>
  <si>
    <t>050 2 02 30024 04 0000 150</t>
  </si>
  <si>
    <t xml:space="preserve">Субвенции бюджетам городских округов на выполнение передаваемых полномочий субъектов Российской Федерации
</t>
  </si>
  <si>
    <t>056 2 02 15001 04 0000 150</t>
  </si>
  <si>
    <t>056 2 02 15002 04 0000 150</t>
  </si>
  <si>
    <t>062 2 02 29999 04 0000 150</t>
  </si>
  <si>
    <t xml:space="preserve">Прочие субсидии бюджетам городских округов
</t>
  </si>
  <si>
    <t>062 2 02 30024 04 0000 150</t>
  </si>
  <si>
    <t>062 2 02 39999 04 0000 150</t>
  </si>
  <si>
    <t>064 2 02 29999 04 0000 150</t>
  </si>
  <si>
    <t>Управление Федерального казначейства по Ивановской области</t>
  </si>
  <si>
    <t xml:space="preserve">Налог, взимаемый в связи с применением патентной системы налогообложения, зачисляемый в бюджеты городских округов
</t>
  </si>
  <si>
    <t>«___» _____________ 20____ г.</t>
  </si>
  <si>
    <t>Департамент природных ресурсов и экологии Ивановской области</t>
  </si>
  <si>
    <t>182 1 05 02020 02 0000 110</t>
  </si>
  <si>
    <t xml:space="preserve">Единый налог на вмененный доход для отдельных видов деятельности (за налоговые периоды, истекшие до 1 января 2011 года)
</t>
  </si>
  <si>
    <t>050 2 02 20216 04 0000 150</t>
  </si>
  <si>
    <t xml:space="preserve"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
</t>
  </si>
  <si>
    <t>050 2 02 25497 04 0000 150</t>
  </si>
  <si>
    <t>050 2 02 25555 04 0000 150</t>
  </si>
  <si>
    <t>050 2 02 29999 04 0000 150</t>
  </si>
  <si>
    <t>050 2 02 45424 04 0000 150</t>
  </si>
  <si>
    <t>050 2 19 60010 04 0000 150</t>
  </si>
  <si>
    <t xml:space="preserve">Возврат прочих остатков субсидий, субвенций и иных межбюджетных трансфертов, имеющих целевое назначение, прошлых лет из бюджетов городских округов
</t>
  </si>
  <si>
    <t>100 1 03 02231 01 0000 110</t>
  </si>
  <si>
    <t>100 1 03 02241 01 0000 110</t>
  </si>
  <si>
    <t>100 1 03 02251 01 0000 110</t>
  </si>
  <si>
    <t>100 1 03 02261 01 0000 110</t>
  </si>
  <si>
    <t xml:space="preserve">Управление Федеральной антимонопольной службы по Ивановской области
</t>
  </si>
  <si>
    <t>182 1 01 02050 01 0000 110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</si>
  <si>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</si>
  <si>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 xml:space="preserve">Управление Министерства внутренних дел Российской Федерации по Ивановской области
</t>
  </si>
  <si>
    <t>050 2 02 35082 04 0000 150</t>
  </si>
  <si>
    <t xml:space="preserve"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
</t>
  </si>
  <si>
    <t>056 1 16 10032 04 0000 140</t>
  </si>
  <si>
    <t xml:space="preserve">Прочее возмещение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
</t>
  </si>
  <si>
    <t>Департамент социальной защиты населения Ивановской области</t>
  </si>
  <si>
    <t>023 1 16 01053 01 0000 140</t>
  </si>
  <si>
    <t>023 1 16 01063 01 0000 140</t>
  </si>
  <si>
    <t>023 1 16 01073 01 0000 140</t>
  </si>
  <si>
    <t>023 1 16 01113 01 0000 140</t>
  </si>
  <si>
    <t>023 1 16 01123 01 0000 140</t>
  </si>
  <si>
    <t>023 1 16 01193 01 0000 140</t>
  </si>
  <si>
    <t>023 1 16 01203 01 0000 140</t>
  </si>
  <si>
    <t>бюджета города Тейково на 2021 год и плановый период 2022 и 2023 годов</t>
  </si>
  <si>
    <t>Прогноз доходов бюджета на 2020 г. (текущий финансовый год), руб.</t>
  </si>
  <si>
    <t>Кассовые поступления в текущем финансовом году (по состоянию на "01" ноября 2020 г.), руб.</t>
  </si>
  <si>
    <t>на 2021 г. (очередной финансовый год),  руб.</t>
  </si>
  <si>
    <t>на 2022 г. (первый год планового периода),  руб.</t>
  </si>
  <si>
    <t>на 2023 г. (второй год планового периода),  руб.</t>
  </si>
  <si>
    <t xml:space="preserve"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
</t>
  </si>
  <si>
    <t xml:space="preserve"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
</t>
  </si>
  <si>
    <t xml:space="preserve"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
</t>
  </si>
  <si>
    <t xml:space="preserve"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
</t>
  </si>
  <si>
    <t xml:space="preserve"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
</t>
  </si>
  <si>
    <t xml:space="preserve"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
</t>
  </si>
  <si>
    <t xml:space="preserve"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
</t>
  </si>
  <si>
    <t>042 1 16 01063 01 0000 140</t>
  </si>
  <si>
    <t>042 1 16 01153 01 0000 140</t>
  </si>
  <si>
    <t>042 1 16 01193 01 0000 140</t>
  </si>
  <si>
    <t>042 1 16 01203 01 0000 140</t>
  </si>
  <si>
    <t>Комитет Ивановской области по обеспечению деятельности мировых судей и гражданской защиты населения</t>
  </si>
  <si>
    <t>048 1 12 01010 01 0000 120</t>
  </si>
  <si>
    <t>Плата за выбросы загрязняющих веществ в атмосферный воздух стационарными объектами</t>
  </si>
  <si>
    <t>048 1 12 01030 01 0000 120</t>
  </si>
  <si>
    <t>Плата за сбросы загрязняющих веществ в водные объекты</t>
  </si>
  <si>
    <t>048 1 12 01041 01 0000 120</t>
  </si>
  <si>
    <t>Плата за размещение отходов производства</t>
  </si>
  <si>
    <t xml:space="preserve">Субсидии бюджетам городских округов на реализацию программ формирования современной городской среды
</t>
  </si>
  <si>
    <t xml:space="preserve">Дотации бюджетам городских округов на выравнивание бюджетной обеспеченности из бюджета субъекта Российской Федерации
</t>
  </si>
  <si>
    <t xml:space="preserve">Доходы от продажи земельных участков, государственная собственность на которые не разграничена и которые расположены в границах городских округов
</t>
  </si>
  <si>
    <t>062 2 02 25097 04 0000 150</t>
  </si>
  <si>
    <t>Субсидии бюджетам городских округов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</si>
  <si>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062 2 02 25169 04 0000 150</t>
  </si>
  <si>
    <t xml:space="preserve">Субсидии бюджетам городских округов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
</t>
  </si>
  <si>
    <t>062 2 02 25210 04 0000 150</t>
  </si>
  <si>
    <t>Субсидии бюджетам городских округов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</si>
  <si>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 xml:space="preserve">Прочие субсидии бюджетам городских округов
</t>
  </si>
  <si>
    <t xml:space="preserve">Прочие субвенции бюджетам городских округов
</t>
  </si>
  <si>
    <t>062 2 02 45303 04 0000 150</t>
  </si>
  <si>
    <t xml:space="preserve">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
</t>
  </si>
  <si>
    <t xml:space="preserve"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</si>
  <si>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</si>
  <si>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</si>
  <si>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</si>
  <si>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
</t>
  </si>
  <si>
    <t xml:space="preserve"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
</t>
  </si>
  <si>
    <t>182 1 05 01011 01 0000 110</t>
  </si>
  <si>
    <t>Налог, взимаемый с налогоплательщиков, выбравших в качестве объекта налогообложения доходы</t>
  </si>
  <si>
    <t>182 1 05 01021 01 0000 110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</si>
  <si>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</si>
  <si>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Единый налог на вмененный доход для отдельных видов деятельности
</t>
  </si>
  <si>
    <t xml:space="preserve">Единый сельскохозяйственный налог
</t>
  </si>
  <si>
    <t xml:space="preserve">Земельный налог с физических лиц, обладающих земельным участком, расположенным в границах городских округов
</t>
  </si>
  <si>
    <t xml:space="preserve">Государственная пошлина по делам, рассматриваемым в судах общей юрисдикции, мировыми судьями (за исключением Верховного Суда Российской Федерации)
</t>
  </si>
  <si>
    <t>182 1 16 10129 01 0000 140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</si>
  <si>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</si>
  <si>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 xml:space="preserve">Управление Федеральной налоговой службы по Ивановской области
</t>
  </si>
  <si>
    <t>041 1 16 10123 01 0000 140</t>
  </si>
  <si>
    <t xml:space="preserve"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
</t>
  </si>
  <si>
    <t>048 1 12 01042 01 0000 120</t>
  </si>
  <si>
    <t xml:space="preserve">Плата за размещение твердых коммунальных отходов
</t>
  </si>
  <si>
    <t xml:space="preserve">Субсидии бюджетам городских округов на реализацию мероприятий по обеспечению жильем молодых семей
</t>
  </si>
  <si>
    <t xml:space="preserve">Межбюджетные трансферты, передаваемые бюджетам городских округов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
</t>
  </si>
  <si>
    <t>050 2 02 49999 04 0000 150</t>
  </si>
  <si>
    <t xml:space="preserve">Прочие межбюджетные трансферты, передаваемые бюджетам городских округов
</t>
  </si>
  <si>
    <t>050 2 07 04050 04 0000 150</t>
  </si>
  <si>
    <t xml:space="preserve">Прочие безвозмездные поступления в бюджеты городских округов
</t>
  </si>
  <si>
    <t>061 2 19 60010 04 0000 150</t>
  </si>
  <si>
    <t>062 2 02 25304 04 0000 150</t>
  </si>
  <si>
    <t xml:space="preserve"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
</t>
  </si>
  <si>
    <t>141 1 16 10123 01 0000 140</t>
  </si>
  <si>
    <t xml:space="preserve">Управление Федеральной службы по надзору в сфере защиты прав потребителей и благополучия человека по Ивановской области
</t>
  </si>
  <si>
    <t>161 1 16 10123 01 0000 140</t>
  </si>
  <si>
    <t>188 1 16 10123 01 0000 140</t>
  </si>
  <si>
    <t>321 1 16 10123 01 0000 140</t>
  </si>
  <si>
    <t xml:space="preserve">Управление Федеральной службы государственной регистрации, кадастра и картографии по Ивановской области
</t>
  </si>
  <si>
    <t>322 1 16 10123 01 0000 140</t>
  </si>
  <si>
    <t xml:space="preserve">Управление Федеральной службы судебных приставов по Ивановской области
</t>
  </si>
  <si>
    <t>050 1 16 10123 01 0000 140</t>
  </si>
  <si>
    <t xml:space="preserve"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
</t>
  </si>
  <si>
    <t>182 1 16 10123 01 0000 140</t>
  </si>
  <si>
    <t>034 1 16 11050 01 0000 140</t>
  </si>
  <si>
    <t xml:space="preserve"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
</t>
  </si>
  <si>
    <t xml:space="preserve">Комитет Ивановской области по лесному хозяйству
</t>
  </si>
  <si>
    <t>042 1 16 01093 01 0000 140</t>
  </si>
  <si>
    <t>042 1 16 01073 01 0000 140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</si>
  <si>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</si>
  <si>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050 1 16 07090 04 0003 140</t>
  </si>
  <si>
    <t xml:space="preserve"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 (штрафы, пени за ненадлежащее исполнение заказчиком обязательств, предусмотренных муниципальным контрактом)
</t>
  </si>
  <si>
    <t>042 1 16 01173 01 0000 140</t>
  </si>
  <si>
    <t xml:space="preserve"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
</t>
  </si>
  <si>
    <t xml:space="preserve"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
</t>
  </si>
  <si>
    <t xml:space="preserve"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
</t>
  </si>
  <si>
    <t xml:space="preserve"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</si>
  <si>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 xml:space="preserve"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
</t>
  </si>
  <si>
    <t>от __13.11.2020 № 2285\21</t>
  </si>
</sst>
</file>

<file path=xl/styles.xml><?xml version="1.0" encoding="utf-8"?>
<styleSheet xmlns="http://schemas.openxmlformats.org/spreadsheetml/2006/main">
  <numFmts count="1">
    <numFmt numFmtId="164" formatCode="000000"/>
  </numFmts>
  <fonts count="1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68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center"/>
    </xf>
    <xf numFmtId="0" fontId="4" fillId="2" borderId="4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5" fillId="2" borderId="0" xfId="0" applyFont="1" applyFill="1"/>
    <xf numFmtId="0" fontId="1" fillId="2" borderId="10" xfId="0" applyFont="1" applyFill="1" applyBorder="1" applyAlignment="1">
      <alignment horizontal="justify" vertical="top" wrapText="1"/>
    </xf>
    <xf numFmtId="164" fontId="6" fillId="2" borderId="10" xfId="0" applyNumberFormat="1" applyFont="1" applyFill="1" applyBorder="1" applyAlignment="1">
      <alignment horizontal="center" vertical="top" wrapText="1"/>
    </xf>
    <xf numFmtId="4" fontId="4" fillId="2" borderId="10" xfId="0" applyNumberFormat="1" applyFont="1" applyFill="1" applyBorder="1" applyAlignment="1">
      <alignment horizontal="center" vertical="top" shrinkToFit="1"/>
    </xf>
    <xf numFmtId="0" fontId="3" fillId="2" borderId="0" xfId="0" applyFont="1" applyFill="1" applyAlignment="1">
      <alignment horizontal="justify"/>
    </xf>
    <xf numFmtId="0" fontId="4" fillId="2" borderId="10" xfId="0" applyFont="1" applyFill="1" applyBorder="1" applyAlignment="1">
      <alignment horizontal="justify" vertical="top" wrapText="1"/>
    </xf>
    <xf numFmtId="0" fontId="5" fillId="2" borderId="0" xfId="0" applyFont="1" applyFill="1" applyAlignment="1">
      <alignment vertical="top"/>
    </xf>
    <xf numFmtId="4" fontId="9" fillId="2" borderId="10" xfId="0" applyNumberFormat="1" applyFont="1" applyFill="1" applyBorder="1" applyAlignment="1">
      <alignment horizontal="center" vertical="top" shrinkToFit="1"/>
    </xf>
    <xf numFmtId="0" fontId="11" fillId="2" borderId="0" xfId="0" applyFont="1" applyFill="1" applyAlignment="1">
      <alignment vertical="top"/>
    </xf>
    <xf numFmtId="0" fontId="6" fillId="2" borderId="7" xfId="0" applyFont="1" applyFill="1" applyBorder="1" applyAlignment="1">
      <alignment horizontal="center" vertical="top" wrapText="1"/>
    </xf>
    <xf numFmtId="0" fontId="6" fillId="2" borderId="8" xfId="0" applyFont="1" applyFill="1" applyBorder="1" applyAlignment="1">
      <alignment horizontal="center" vertical="top" wrapText="1"/>
    </xf>
    <xf numFmtId="0" fontId="6" fillId="2" borderId="10" xfId="0" applyFont="1" applyFill="1" applyBorder="1" applyAlignment="1">
      <alignment horizontal="justify" vertical="top" wrapText="1"/>
    </xf>
    <xf numFmtId="0" fontId="6" fillId="2" borderId="0" xfId="0" applyFont="1" applyFill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10" xfId="0" applyFont="1" applyFill="1" applyBorder="1" applyAlignment="1">
      <alignment horizontal="right" vertical="top" wrapText="1"/>
    </xf>
    <xf numFmtId="0" fontId="4" fillId="2" borderId="8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0" fillId="2" borderId="0" xfId="0" applyFont="1" applyFill="1"/>
    <xf numFmtId="0" fontId="1" fillId="2" borderId="0" xfId="0" applyFont="1" applyFill="1" applyAlignment="1">
      <alignment vertical="top"/>
    </xf>
    <xf numFmtId="0" fontId="1" fillId="2" borderId="0" xfId="0" applyFont="1" applyFill="1" applyAlignment="1"/>
    <xf numFmtId="0" fontId="1" fillId="2" borderId="0" xfId="0" applyFont="1" applyFill="1" applyAlignment="1">
      <alignment horizontal="right"/>
    </xf>
    <xf numFmtId="49" fontId="12" fillId="2" borderId="10" xfId="0" applyNumberFormat="1" applyFont="1" applyFill="1" applyBorder="1" applyAlignment="1">
      <alignment horizontal="center" vertical="top" shrinkToFit="1"/>
    </xf>
    <xf numFmtId="0" fontId="1" fillId="2" borderId="0" xfId="0" applyFont="1" applyFill="1" applyAlignment="1">
      <alignment horizontal="center" vertical="top" wrapText="1"/>
    </xf>
    <xf numFmtId="0" fontId="9" fillId="2" borderId="10" xfId="0" applyFont="1" applyFill="1" applyBorder="1" applyAlignment="1">
      <alignment horizontal="center" vertical="top" wrapText="1"/>
    </xf>
    <xf numFmtId="0" fontId="9" fillId="2" borderId="13" xfId="0" applyFont="1" applyFill="1" applyBorder="1" applyAlignment="1">
      <alignment vertical="top" wrapText="1"/>
    </xf>
    <xf numFmtId="0" fontId="9" fillId="2" borderId="14" xfId="0" applyFont="1" applyFill="1" applyBorder="1" applyAlignment="1">
      <alignment vertical="top" wrapText="1"/>
    </xf>
    <xf numFmtId="0" fontId="9" fillId="2" borderId="10" xfId="0" applyFont="1" applyFill="1" applyBorder="1" applyAlignment="1">
      <alignment vertical="top" wrapText="1"/>
    </xf>
    <xf numFmtId="0" fontId="9" fillId="2" borderId="10" xfId="0" applyFont="1" applyFill="1" applyBorder="1" applyAlignment="1">
      <alignment horizontal="justify" vertical="top" wrapText="1"/>
    </xf>
    <xf numFmtId="0" fontId="9" fillId="2" borderId="10" xfId="0" applyFont="1" applyFill="1" applyBorder="1" applyAlignment="1">
      <alignment horizontal="left" vertical="top" wrapText="1"/>
    </xf>
    <xf numFmtId="0" fontId="9" fillId="2" borderId="10" xfId="0" applyNumberFormat="1" applyFont="1" applyFill="1" applyBorder="1" applyAlignment="1">
      <alignment horizontal="left" vertical="top" wrapText="1"/>
    </xf>
    <xf numFmtId="0" fontId="9" fillId="2" borderId="10" xfId="2" applyFont="1" applyFill="1" applyBorder="1" applyAlignment="1" applyProtection="1">
      <alignment horizontal="justify" vertical="top" wrapText="1"/>
    </xf>
    <xf numFmtId="4" fontId="9" fillId="2" borderId="14" xfId="0" applyNumberFormat="1" applyFont="1" applyFill="1" applyBorder="1" applyAlignment="1">
      <alignment horizontal="center" vertical="top" shrinkToFit="1"/>
    </xf>
    <xf numFmtId="0" fontId="9" fillId="2" borderId="14" xfId="0" applyNumberFormat="1" applyFont="1" applyFill="1" applyBorder="1" applyAlignment="1">
      <alignment vertical="top" wrapText="1"/>
    </xf>
    <xf numFmtId="0" fontId="9" fillId="2" borderId="10" xfId="1" applyFont="1" applyFill="1" applyBorder="1" applyAlignment="1">
      <alignment horizontal="justify" vertical="top" wrapText="1"/>
    </xf>
    <xf numFmtId="0" fontId="9" fillId="2" borderId="10" xfId="0" applyNumberFormat="1" applyFont="1" applyFill="1" applyBorder="1" applyAlignment="1">
      <alignment horizontal="justify" vertical="top" wrapText="1"/>
    </xf>
    <xf numFmtId="0" fontId="9" fillId="2" borderId="13" xfId="0" applyNumberFormat="1" applyFont="1" applyFill="1" applyBorder="1" applyAlignment="1">
      <alignment vertical="top" wrapText="1"/>
    </xf>
    <xf numFmtId="0" fontId="12" fillId="2" borderId="10" xfId="0" applyFont="1" applyFill="1" applyBorder="1" applyAlignment="1">
      <alignment horizontal="center" vertical="top" shrinkToFit="1"/>
    </xf>
    <xf numFmtId="49" fontId="12" fillId="2" borderId="10" xfId="1" applyNumberFormat="1" applyFont="1" applyFill="1" applyBorder="1" applyAlignment="1">
      <alignment horizontal="center" vertical="top" shrinkToFit="1"/>
    </xf>
    <xf numFmtId="0" fontId="10" fillId="2" borderId="10" xfId="0" applyFont="1" applyFill="1" applyBorder="1" applyAlignment="1">
      <alignment horizontal="center" vertical="top" shrinkToFit="1"/>
    </xf>
    <xf numFmtId="2" fontId="9" fillId="2" borderId="10" xfId="1" applyNumberFormat="1" applyFont="1" applyFill="1" applyBorder="1" applyAlignment="1">
      <alignment horizontal="center" vertical="top" shrinkToFit="1"/>
    </xf>
    <xf numFmtId="2" fontId="9" fillId="2" borderId="10" xfId="0" applyNumberFormat="1" applyFont="1" applyFill="1" applyBorder="1" applyAlignment="1">
      <alignment horizontal="center" vertical="top" shrinkToFit="1"/>
    </xf>
    <xf numFmtId="0" fontId="3" fillId="2" borderId="0" xfId="0" applyFont="1" applyFill="1" applyAlignment="1">
      <alignment horizontal="justify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justify" vertical="top" wrapText="1"/>
    </xf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horizontal="justify" vertical="top" wrapText="1"/>
    </xf>
    <xf numFmtId="0" fontId="2" fillId="2" borderId="0" xfId="0" applyFont="1" applyFill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right"/>
    </xf>
    <xf numFmtId="0" fontId="4" fillId="2" borderId="0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center"/>
    </xf>
  </cellXfs>
  <cellStyles count="3">
    <cellStyle name="Гиперссылка" xfId="2" builtinId="8"/>
    <cellStyle name="Обычный" xfId="0" builtinId="0"/>
    <cellStyle name="Обычный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8"/>
  <sheetViews>
    <sheetView tabSelected="1" zoomScale="90" zoomScaleNormal="90" workbookViewId="0">
      <selection activeCell="A4" sqref="A4:K4"/>
    </sheetView>
  </sheetViews>
  <sheetFormatPr defaultRowHeight="15"/>
  <cols>
    <col min="1" max="1" width="6.28515625" style="1" customWidth="1"/>
    <col min="2" max="2" width="8.5703125" style="1" customWidth="1"/>
    <col min="3" max="3" width="16.5703125" style="13" customWidth="1"/>
    <col min="4" max="4" width="29.85546875" style="15" customWidth="1"/>
    <col min="5" max="5" width="22.7109375" style="15" customWidth="1"/>
    <col min="6" max="6" width="9.140625" style="24"/>
    <col min="7" max="11" width="10.140625" style="24" customWidth="1"/>
    <col min="12" max="16384" width="9.140625" style="1"/>
  </cols>
  <sheetData>
    <row r="1" spans="1:11">
      <c r="A1" s="65" t="s">
        <v>13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2" spans="1:11">
      <c r="A2" s="65" t="s">
        <v>14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>
      <c r="A3" s="65" t="s">
        <v>15</v>
      </c>
      <c r="B3" s="65"/>
      <c r="C3" s="65"/>
      <c r="D3" s="65"/>
      <c r="E3" s="65"/>
      <c r="F3" s="65"/>
      <c r="G3" s="65"/>
      <c r="H3" s="65"/>
      <c r="I3" s="65"/>
      <c r="J3" s="65"/>
      <c r="K3" s="65"/>
    </row>
    <row r="4" spans="1:11">
      <c r="A4" s="66" t="s">
        <v>193</v>
      </c>
      <c r="B4" s="66"/>
      <c r="C4" s="66"/>
      <c r="D4" s="66"/>
      <c r="E4" s="66"/>
      <c r="F4" s="66"/>
      <c r="G4" s="66"/>
      <c r="H4" s="66"/>
      <c r="I4" s="66"/>
      <c r="J4" s="66"/>
      <c r="K4" s="66"/>
    </row>
    <row r="5" spans="1:11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</row>
    <row r="6" spans="1:11" ht="18.75">
      <c r="A6" s="49" t="s">
        <v>0</v>
      </c>
      <c r="B6" s="49"/>
      <c r="C6" s="49"/>
      <c r="D6" s="49"/>
      <c r="E6" s="49"/>
      <c r="F6" s="49"/>
      <c r="G6" s="49"/>
      <c r="H6" s="49"/>
      <c r="I6" s="49"/>
      <c r="J6" s="49"/>
      <c r="K6" s="49"/>
    </row>
    <row r="7" spans="1:11" ht="18.75">
      <c r="A7" s="49" t="s">
        <v>101</v>
      </c>
      <c r="B7" s="49"/>
      <c r="C7" s="49"/>
      <c r="D7" s="49"/>
      <c r="E7" s="49"/>
      <c r="F7" s="49"/>
      <c r="G7" s="49"/>
      <c r="H7" s="49"/>
      <c r="I7" s="49"/>
      <c r="J7" s="49"/>
      <c r="K7" s="49"/>
    </row>
    <row r="8" spans="1:11" ht="19.5" thickBot="1">
      <c r="A8" s="2"/>
    </row>
    <row r="9" spans="1:11" ht="101.25" customHeight="1" thickBot="1">
      <c r="A9" s="56" t="s">
        <v>1</v>
      </c>
      <c r="B9" s="56" t="s">
        <v>2</v>
      </c>
      <c r="C9" s="60" t="s">
        <v>3</v>
      </c>
      <c r="D9" s="58"/>
      <c r="E9" s="61" t="s">
        <v>4</v>
      </c>
      <c r="F9" s="63" t="s">
        <v>5</v>
      </c>
      <c r="G9" s="56" t="s">
        <v>102</v>
      </c>
      <c r="H9" s="56" t="s">
        <v>103</v>
      </c>
      <c r="I9" s="58" t="s">
        <v>6</v>
      </c>
      <c r="J9" s="58"/>
      <c r="K9" s="59"/>
    </row>
    <row r="10" spans="1:11" ht="77.25" customHeight="1" thickBot="1">
      <c r="A10" s="57"/>
      <c r="B10" s="57"/>
      <c r="C10" s="3" t="s">
        <v>7</v>
      </c>
      <c r="D10" s="16" t="s">
        <v>8</v>
      </c>
      <c r="E10" s="62"/>
      <c r="F10" s="64"/>
      <c r="G10" s="57"/>
      <c r="H10" s="57"/>
      <c r="I10" s="3" t="s">
        <v>104</v>
      </c>
      <c r="J10" s="3" t="s">
        <v>105</v>
      </c>
      <c r="K10" s="4" t="s">
        <v>106</v>
      </c>
    </row>
    <row r="11" spans="1:11" s="7" customFormat="1" ht="12.75">
      <c r="A11" s="5">
        <v>1</v>
      </c>
      <c r="B11" s="6">
        <v>2</v>
      </c>
      <c r="C11" s="6">
        <v>3</v>
      </c>
      <c r="D11" s="17">
        <v>4</v>
      </c>
      <c r="E11" s="20">
        <v>5</v>
      </c>
      <c r="F11" s="22">
        <v>6</v>
      </c>
      <c r="G11" s="6">
        <v>7</v>
      </c>
      <c r="H11" s="23">
        <v>8</v>
      </c>
      <c r="I11" s="6">
        <v>9</v>
      </c>
      <c r="J11" s="6">
        <v>10</v>
      </c>
      <c r="K11" s="23">
        <v>11</v>
      </c>
    </row>
    <row r="12" spans="1:11" ht="153">
      <c r="A12" s="8"/>
      <c r="B12" s="8"/>
      <c r="C12" s="28" t="s">
        <v>94</v>
      </c>
      <c r="D12" s="37" t="s">
        <v>107</v>
      </c>
      <c r="E12" s="30" t="s">
        <v>93</v>
      </c>
      <c r="F12" s="9">
        <v>1</v>
      </c>
      <c r="G12" s="14">
        <v>4900</v>
      </c>
      <c r="H12" s="10">
        <v>927.06</v>
      </c>
      <c r="I12" s="38">
        <v>8000</v>
      </c>
      <c r="J12" s="38">
        <v>8000</v>
      </c>
      <c r="K12" s="38">
        <v>8000</v>
      </c>
    </row>
    <row r="13" spans="1:11" ht="191.25" customHeight="1">
      <c r="A13" s="8"/>
      <c r="B13" s="8"/>
      <c r="C13" s="28" t="s">
        <v>95</v>
      </c>
      <c r="D13" s="31" t="s">
        <v>108</v>
      </c>
      <c r="E13" s="30" t="s">
        <v>93</v>
      </c>
      <c r="F13" s="9">
        <v>2</v>
      </c>
      <c r="G13" s="14">
        <v>4800</v>
      </c>
      <c r="H13" s="10">
        <v>4282.6899999999996</v>
      </c>
      <c r="I13" s="14">
        <v>7000</v>
      </c>
      <c r="J13" s="14">
        <v>7000</v>
      </c>
      <c r="K13" s="14">
        <v>7000</v>
      </c>
    </row>
    <row r="14" spans="1:11" ht="153">
      <c r="A14" s="8"/>
      <c r="B14" s="8"/>
      <c r="C14" s="28" t="s">
        <v>96</v>
      </c>
      <c r="D14" s="32" t="s">
        <v>109</v>
      </c>
      <c r="E14" s="30" t="s">
        <v>93</v>
      </c>
      <c r="F14" s="9">
        <v>3</v>
      </c>
      <c r="G14" s="14">
        <v>4900</v>
      </c>
      <c r="H14" s="10"/>
      <c r="I14" s="14">
        <v>5000</v>
      </c>
      <c r="J14" s="14">
        <v>5000</v>
      </c>
      <c r="K14" s="14">
        <v>5000</v>
      </c>
    </row>
    <row r="15" spans="1:11" ht="153">
      <c r="A15" s="8"/>
      <c r="B15" s="8"/>
      <c r="C15" s="28" t="s">
        <v>97</v>
      </c>
      <c r="D15" s="32" t="s">
        <v>110</v>
      </c>
      <c r="E15" s="30" t="s">
        <v>93</v>
      </c>
      <c r="F15" s="9">
        <v>4</v>
      </c>
      <c r="G15" s="14">
        <v>4800</v>
      </c>
      <c r="H15" s="10"/>
      <c r="I15" s="14">
        <v>1000</v>
      </c>
      <c r="J15" s="14">
        <v>1000</v>
      </c>
      <c r="K15" s="14">
        <v>1000</v>
      </c>
    </row>
    <row r="16" spans="1:11" ht="153">
      <c r="A16" s="8"/>
      <c r="B16" s="8"/>
      <c r="C16" s="28" t="s">
        <v>98</v>
      </c>
      <c r="D16" s="33" t="s">
        <v>111</v>
      </c>
      <c r="E16" s="30" t="s">
        <v>93</v>
      </c>
      <c r="F16" s="9">
        <v>5</v>
      </c>
      <c r="G16" s="14">
        <v>4900</v>
      </c>
      <c r="H16" s="10"/>
      <c r="I16" s="14">
        <v>7000</v>
      </c>
      <c r="J16" s="14">
        <v>7000</v>
      </c>
      <c r="K16" s="14">
        <v>7000</v>
      </c>
    </row>
    <row r="17" spans="1:11" ht="153">
      <c r="A17" s="8"/>
      <c r="B17" s="8"/>
      <c r="C17" s="28" t="s">
        <v>99</v>
      </c>
      <c r="D17" s="39" t="s">
        <v>112</v>
      </c>
      <c r="E17" s="30" t="s">
        <v>93</v>
      </c>
      <c r="F17" s="9">
        <v>6</v>
      </c>
      <c r="G17" s="14">
        <v>4800</v>
      </c>
      <c r="H17" s="10"/>
      <c r="I17" s="14"/>
      <c r="J17" s="14"/>
      <c r="K17" s="14"/>
    </row>
    <row r="18" spans="1:11" ht="178.5">
      <c r="A18" s="8"/>
      <c r="B18" s="8"/>
      <c r="C18" s="28" t="s">
        <v>100</v>
      </c>
      <c r="D18" s="32" t="s">
        <v>113</v>
      </c>
      <c r="E18" s="30" t="s">
        <v>93</v>
      </c>
      <c r="F18" s="9">
        <v>7</v>
      </c>
      <c r="G18" s="14">
        <v>4900</v>
      </c>
      <c r="H18" s="10">
        <v>11605.04</v>
      </c>
      <c r="I18" s="14">
        <v>7000</v>
      </c>
      <c r="J18" s="14">
        <v>7000</v>
      </c>
      <c r="K18" s="14">
        <v>7000</v>
      </c>
    </row>
    <row r="19" spans="1:11" ht="165.75">
      <c r="A19" s="8"/>
      <c r="B19" s="8"/>
      <c r="C19" s="28" t="s">
        <v>179</v>
      </c>
      <c r="D19" s="32" t="s">
        <v>180</v>
      </c>
      <c r="E19" s="32" t="s">
        <v>181</v>
      </c>
      <c r="F19" s="9">
        <v>8</v>
      </c>
      <c r="G19" s="14"/>
      <c r="H19" s="10">
        <v>23763.19</v>
      </c>
      <c r="I19" s="14"/>
      <c r="J19" s="14"/>
      <c r="K19" s="14"/>
    </row>
    <row r="20" spans="1:11" ht="114.75">
      <c r="A20" s="8"/>
      <c r="B20" s="8"/>
      <c r="C20" s="28" t="s">
        <v>155</v>
      </c>
      <c r="D20" s="34" t="s">
        <v>156</v>
      </c>
      <c r="E20" s="34" t="s">
        <v>70</v>
      </c>
      <c r="F20" s="9">
        <v>9</v>
      </c>
      <c r="G20" s="14">
        <v>20000</v>
      </c>
      <c r="H20" s="10">
        <v>20000</v>
      </c>
      <c r="I20" s="14"/>
      <c r="J20" s="14"/>
      <c r="K20" s="14"/>
    </row>
    <row r="21" spans="1:11" ht="186" customHeight="1">
      <c r="A21" s="8"/>
      <c r="B21" s="8"/>
      <c r="C21" s="28" t="s">
        <v>114</v>
      </c>
      <c r="D21" s="31" t="s">
        <v>108</v>
      </c>
      <c r="E21" s="34" t="s">
        <v>118</v>
      </c>
      <c r="F21" s="9">
        <v>10</v>
      </c>
      <c r="G21" s="14"/>
      <c r="H21" s="10">
        <v>2500</v>
      </c>
      <c r="I21" s="14">
        <v>5000</v>
      </c>
      <c r="J21" s="14">
        <v>5000</v>
      </c>
      <c r="K21" s="14">
        <v>5000</v>
      </c>
    </row>
    <row r="22" spans="1:11" ht="149.25" customHeight="1">
      <c r="A22" s="8"/>
      <c r="B22" s="8"/>
      <c r="C22" s="28" t="s">
        <v>183</v>
      </c>
      <c r="D22" s="41" t="s">
        <v>184</v>
      </c>
      <c r="E22" s="34" t="s">
        <v>118</v>
      </c>
      <c r="F22" s="9">
        <v>11</v>
      </c>
      <c r="G22" s="14"/>
      <c r="H22" s="10">
        <v>9121.1299999999992</v>
      </c>
      <c r="I22" s="14"/>
      <c r="J22" s="14"/>
      <c r="K22" s="14"/>
    </row>
    <row r="23" spans="1:11" ht="165.75">
      <c r="A23" s="8"/>
      <c r="B23" s="8"/>
      <c r="C23" s="28" t="s">
        <v>182</v>
      </c>
      <c r="D23" s="41" t="s">
        <v>188</v>
      </c>
      <c r="E23" s="34" t="s">
        <v>118</v>
      </c>
      <c r="F23" s="9">
        <v>12</v>
      </c>
      <c r="G23" s="14"/>
      <c r="H23" s="10">
        <v>2000</v>
      </c>
      <c r="I23" s="14"/>
      <c r="J23" s="14"/>
      <c r="K23" s="14"/>
    </row>
    <row r="24" spans="1:11" ht="213" customHeight="1">
      <c r="A24" s="8"/>
      <c r="B24" s="8"/>
      <c r="C24" s="28" t="s">
        <v>115</v>
      </c>
      <c r="D24" s="31" t="s">
        <v>189</v>
      </c>
      <c r="E24" s="34" t="s">
        <v>118</v>
      </c>
      <c r="F24" s="9">
        <v>13</v>
      </c>
      <c r="G24" s="10"/>
      <c r="H24" s="10">
        <v>800</v>
      </c>
      <c r="I24" s="14">
        <v>1000</v>
      </c>
      <c r="J24" s="14">
        <v>1000</v>
      </c>
      <c r="K24" s="14">
        <v>1000</v>
      </c>
    </row>
    <row r="25" spans="1:11" ht="160.5" customHeight="1">
      <c r="A25" s="8"/>
      <c r="B25" s="8"/>
      <c r="C25" s="28" t="s">
        <v>187</v>
      </c>
      <c r="D25" s="42" t="s">
        <v>190</v>
      </c>
      <c r="E25" s="34" t="s">
        <v>118</v>
      </c>
      <c r="F25" s="9">
        <v>14</v>
      </c>
      <c r="G25" s="10"/>
      <c r="H25" s="10">
        <v>500</v>
      </c>
      <c r="I25" s="14"/>
      <c r="J25" s="14"/>
      <c r="K25" s="14"/>
    </row>
    <row r="26" spans="1:11" ht="153">
      <c r="A26" s="8"/>
      <c r="B26" s="8"/>
      <c r="C26" s="28" t="s">
        <v>116</v>
      </c>
      <c r="D26" s="32" t="s">
        <v>112</v>
      </c>
      <c r="E26" s="34" t="s">
        <v>118</v>
      </c>
      <c r="F26" s="9">
        <v>15</v>
      </c>
      <c r="G26" s="10"/>
      <c r="H26" s="10">
        <v>3650</v>
      </c>
      <c r="I26" s="14">
        <v>1400</v>
      </c>
      <c r="J26" s="14">
        <v>1400</v>
      </c>
      <c r="K26" s="14">
        <v>1400</v>
      </c>
    </row>
    <row r="27" spans="1:11" ht="178.5">
      <c r="A27" s="8"/>
      <c r="B27" s="8"/>
      <c r="C27" s="28" t="s">
        <v>117</v>
      </c>
      <c r="D27" s="32" t="s">
        <v>113</v>
      </c>
      <c r="E27" s="34" t="s">
        <v>118</v>
      </c>
      <c r="F27" s="9">
        <v>16</v>
      </c>
      <c r="G27" s="10"/>
      <c r="H27" s="10">
        <v>13000</v>
      </c>
      <c r="I27" s="14">
        <v>15000</v>
      </c>
      <c r="J27" s="14">
        <v>15000</v>
      </c>
      <c r="K27" s="14">
        <v>15000</v>
      </c>
    </row>
    <row r="28" spans="1:11" ht="89.25">
      <c r="A28" s="8"/>
      <c r="B28" s="8"/>
      <c r="C28" s="28" t="s">
        <v>119</v>
      </c>
      <c r="D28" s="33" t="s">
        <v>120</v>
      </c>
      <c r="E28" s="35" t="s">
        <v>56</v>
      </c>
      <c r="F28" s="9">
        <v>17</v>
      </c>
      <c r="G28" s="10">
        <v>188400</v>
      </c>
      <c r="H28" s="10">
        <v>110571.45</v>
      </c>
      <c r="I28" s="14">
        <v>217300</v>
      </c>
      <c r="J28" s="14">
        <v>217300</v>
      </c>
      <c r="K28" s="14">
        <v>217300</v>
      </c>
    </row>
    <row r="29" spans="1:11" ht="89.25">
      <c r="A29" s="8"/>
      <c r="B29" s="8"/>
      <c r="C29" s="28" t="s">
        <v>121</v>
      </c>
      <c r="D29" s="34" t="s">
        <v>122</v>
      </c>
      <c r="E29" s="35" t="s">
        <v>56</v>
      </c>
      <c r="F29" s="9">
        <v>18</v>
      </c>
      <c r="G29" s="10">
        <v>215500</v>
      </c>
      <c r="H29" s="10">
        <v>126523.42</v>
      </c>
      <c r="I29" s="14">
        <v>250300</v>
      </c>
      <c r="J29" s="14">
        <v>250300</v>
      </c>
      <c r="K29" s="14">
        <v>250300</v>
      </c>
    </row>
    <row r="30" spans="1:11" ht="89.25">
      <c r="A30" s="8"/>
      <c r="B30" s="8"/>
      <c r="C30" s="28" t="s">
        <v>123</v>
      </c>
      <c r="D30" s="34" t="s">
        <v>124</v>
      </c>
      <c r="E30" s="35" t="s">
        <v>56</v>
      </c>
      <c r="F30" s="9">
        <v>19</v>
      </c>
      <c r="G30" s="10">
        <v>52400</v>
      </c>
      <c r="H30" s="10">
        <v>30822.33</v>
      </c>
      <c r="I30" s="14">
        <v>28100</v>
      </c>
      <c r="J30" s="14">
        <v>28100</v>
      </c>
      <c r="K30" s="14">
        <v>28100</v>
      </c>
    </row>
    <row r="31" spans="1:11" ht="89.25">
      <c r="A31" s="8"/>
      <c r="B31" s="8"/>
      <c r="C31" s="28" t="s">
        <v>157</v>
      </c>
      <c r="D31" s="34" t="s">
        <v>158</v>
      </c>
      <c r="E31" s="35" t="s">
        <v>56</v>
      </c>
      <c r="F31" s="9">
        <v>20</v>
      </c>
      <c r="G31" s="10">
        <v>272974.37</v>
      </c>
      <c r="H31" s="10">
        <v>160271.32999999999</v>
      </c>
      <c r="I31" s="14"/>
      <c r="J31" s="14"/>
      <c r="K31" s="14"/>
    </row>
    <row r="32" spans="1:11" ht="165.75">
      <c r="A32" s="8"/>
      <c r="B32" s="8"/>
      <c r="C32" s="43" t="s">
        <v>185</v>
      </c>
      <c r="D32" s="33" t="s">
        <v>186</v>
      </c>
      <c r="E32" s="35" t="s">
        <v>16</v>
      </c>
      <c r="F32" s="9">
        <v>21</v>
      </c>
      <c r="G32" s="10"/>
      <c r="H32" s="10">
        <v>1418.08</v>
      </c>
      <c r="I32" s="14"/>
      <c r="J32" s="14"/>
      <c r="K32" s="14"/>
    </row>
    <row r="33" spans="1:11" ht="127.5">
      <c r="A33" s="8"/>
      <c r="B33" s="8"/>
      <c r="C33" s="43" t="s">
        <v>176</v>
      </c>
      <c r="D33" s="33" t="s">
        <v>177</v>
      </c>
      <c r="E33" s="35" t="s">
        <v>16</v>
      </c>
      <c r="F33" s="9">
        <v>22</v>
      </c>
      <c r="G33" s="10"/>
      <c r="H33" s="10">
        <v>65334.9</v>
      </c>
      <c r="I33" s="14"/>
      <c r="J33" s="14"/>
      <c r="K33" s="14"/>
    </row>
    <row r="34" spans="1:11" ht="153">
      <c r="A34" s="8"/>
      <c r="B34" s="8"/>
      <c r="C34" s="28" t="s">
        <v>73</v>
      </c>
      <c r="D34" s="34" t="s">
        <v>74</v>
      </c>
      <c r="E34" s="35" t="s">
        <v>16</v>
      </c>
      <c r="F34" s="9">
        <v>23</v>
      </c>
      <c r="G34" s="10">
        <v>7188609.0199999996</v>
      </c>
      <c r="H34" s="10"/>
      <c r="I34" s="14">
        <v>6907621.0499999998</v>
      </c>
      <c r="J34" s="14">
        <v>7329103.0099999998</v>
      </c>
      <c r="K34" s="14"/>
    </row>
    <row r="35" spans="1:11" ht="63.75">
      <c r="A35" s="8"/>
      <c r="B35" s="8"/>
      <c r="C35" s="28" t="s">
        <v>75</v>
      </c>
      <c r="D35" s="34" t="s">
        <v>159</v>
      </c>
      <c r="E35" s="35" t="s">
        <v>16</v>
      </c>
      <c r="F35" s="9">
        <v>24</v>
      </c>
      <c r="G35" s="10">
        <v>496691.18</v>
      </c>
      <c r="H35" s="10"/>
      <c r="I35" s="14"/>
      <c r="J35" s="14"/>
      <c r="K35" s="14"/>
    </row>
    <row r="36" spans="1:11" ht="63.75">
      <c r="A36" s="8"/>
      <c r="B36" s="8"/>
      <c r="C36" s="28" t="s">
        <v>76</v>
      </c>
      <c r="D36" s="33" t="s">
        <v>125</v>
      </c>
      <c r="E36" s="35" t="s">
        <v>16</v>
      </c>
      <c r="F36" s="9">
        <v>25</v>
      </c>
      <c r="G36" s="10">
        <v>30000000</v>
      </c>
      <c r="H36" s="10">
        <v>29817526.219999999</v>
      </c>
      <c r="I36" s="14">
        <v>6000000</v>
      </c>
      <c r="J36" s="14"/>
      <c r="K36" s="14"/>
    </row>
    <row r="37" spans="1:11" ht="57.75" customHeight="1">
      <c r="A37" s="8"/>
      <c r="B37" s="8"/>
      <c r="C37" s="28" t="s">
        <v>77</v>
      </c>
      <c r="D37" s="34" t="s">
        <v>63</v>
      </c>
      <c r="E37" s="35" t="s">
        <v>16</v>
      </c>
      <c r="F37" s="9">
        <v>26</v>
      </c>
      <c r="G37" s="14">
        <v>23207607</v>
      </c>
      <c r="H37" s="10">
        <v>5748532</v>
      </c>
      <c r="I37" s="14">
        <v>1350892</v>
      </c>
      <c r="J37" s="14"/>
      <c r="K37" s="14"/>
    </row>
    <row r="38" spans="1:11" ht="105" customHeight="1">
      <c r="A38" s="8"/>
      <c r="B38" s="8"/>
      <c r="C38" s="28" t="s">
        <v>57</v>
      </c>
      <c r="D38" s="34" t="s">
        <v>191</v>
      </c>
      <c r="E38" s="35" t="s">
        <v>16</v>
      </c>
      <c r="F38" s="9">
        <v>27</v>
      </c>
      <c r="G38" s="14">
        <v>12098</v>
      </c>
      <c r="H38" s="10"/>
      <c r="I38" s="14">
        <v>12938.77</v>
      </c>
      <c r="J38" s="14">
        <v>57337.36</v>
      </c>
      <c r="K38" s="14"/>
    </row>
    <row r="39" spans="1:11" ht="63.75">
      <c r="A39" s="8"/>
      <c r="B39" s="8"/>
      <c r="C39" s="28" t="s">
        <v>58</v>
      </c>
      <c r="D39" s="34" t="s">
        <v>59</v>
      </c>
      <c r="E39" s="35" t="s">
        <v>16</v>
      </c>
      <c r="F39" s="9">
        <v>28</v>
      </c>
      <c r="G39" s="10">
        <v>1001689.88</v>
      </c>
      <c r="H39" s="10">
        <v>809699.66</v>
      </c>
      <c r="I39" s="14">
        <v>1025768.4</v>
      </c>
      <c r="J39" s="14">
        <v>876826.25</v>
      </c>
      <c r="K39" s="14">
        <v>876826.25</v>
      </c>
    </row>
    <row r="40" spans="1:11" ht="114.75">
      <c r="A40" s="8"/>
      <c r="B40" s="8"/>
      <c r="C40" s="28" t="s">
        <v>89</v>
      </c>
      <c r="D40" s="34" t="s">
        <v>90</v>
      </c>
      <c r="E40" s="35" t="s">
        <v>16</v>
      </c>
      <c r="F40" s="9">
        <v>29</v>
      </c>
      <c r="G40" s="10">
        <v>2089750</v>
      </c>
      <c r="H40" s="10">
        <v>2089750</v>
      </c>
      <c r="I40" s="14">
        <v>5520398.4000000004</v>
      </c>
      <c r="J40" s="14">
        <v>5520398.4000000004</v>
      </c>
      <c r="K40" s="14">
        <v>1380099.6</v>
      </c>
    </row>
    <row r="41" spans="1:11" ht="127.5">
      <c r="A41" s="8"/>
      <c r="B41" s="8"/>
      <c r="C41" s="28" t="s">
        <v>78</v>
      </c>
      <c r="D41" s="34" t="s">
        <v>160</v>
      </c>
      <c r="E41" s="35" t="s">
        <v>16</v>
      </c>
      <c r="F41" s="9">
        <v>30</v>
      </c>
      <c r="G41" s="10">
        <v>71537200</v>
      </c>
      <c r="H41" s="10">
        <v>70936199.709999993</v>
      </c>
      <c r="I41" s="14"/>
      <c r="J41" s="14"/>
      <c r="K41" s="14"/>
    </row>
    <row r="42" spans="1:11" ht="51">
      <c r="A42" s="8"/>
      <c r="B42" s="8"/>
      <c r="C42" s="28" t="s">
        <v>161</v>
      </c>
      <c r="D42" s="35" t="s">
        <v>162</v>
      </c>
      <c r="E42" s="35" t="s">
        <v>16</v>
      </c>
      <c r="F42" s="9">
        <v>31</v>
      </c>
      <c r="G42" s="10">
        <v>93193214.799999997</v>
      </c>
      <c r="H42" s="10">
        <v>43956894.789999999</v>
      </c>
      <c r="I42" s="14"/>
      <c r="J42" s="14"/>
      <c r="K42" s="14"/>
    </row>
    <row r="43" spans="1:11" ht="51">
      <c r="A43" s="8"/>
      <c r="B43" s="8"/>
      <c r="C43" s="28" t="s">
        <v>163</v>
      </c>
      <c r="D43" s="33" t="s">
        <v>164</v>
      </c>
      <c r="E43" s="35" t="s">
        <v>16</v>
      </c>
      <c r="F43" s="9">
        <v>32</v>
      </c>
      <c r="G43" s="10">
        <v>204500</v>
      </c>
      <c r="H43" s="10">
        <v>192719.7</v>
      </c>
      <c r="I43" s="14"/>
      <c r="J43" s="14"/>
      <c r="K43" s="14"/>
    </row>
    <row r="44" spans="1:11" ht="76.5">
      <c r="A44" s="8"/>
      <c r="B44" s="8"/>
      <c r="C44" s="44" t="s">
        <v>79</v>
      </c>
      <c r="D44" s="40" t="s">
        <v>80</v>
      </c>
      <c r="E44" s="35" t="s">
        <v>16</v>
      </c>
      <c r="F44" s="9">
        <v>33</v>
      </c>
      <c r="G44" s="10">
        <v>-54116.6</v>
      </c>
      <c r="H44" s="10">
        <v>-54116.6</v>
      </c>
      <c r="I44" s="14"/>
      <c r="J44" s="14"/>
      <c r="K44" s="14"/>
    </row>
    <row r="45" spans="1:11" ht="114.75">
      <c r="A45" s="8"/>
      <c r="B45" s="8"/>
      <c r="C45" s="45" t="s">
        <v>91</v>
      </c>
      <c r="D45" s="33" t="s">
        <v>92</v>
      </c>
      <c r="E45" s="35" t="s">
        <v>17</v>
      </c>
      <c r="F45" s="9">
        <v>34</v>
      </c>
      <c r="G45" s="10">
        <v>120500.28</v>
      </c>
      <c r="H45" s="10">
        <v>120500.28</v>
      </c>
      <c r="I45" s="14"/>
      <c r="J45" s="14"/>
      <c r="K45" s="14"/>
    </row>
    <row r="46" spans="1:11" ht="76.5">
      <c r="A46" s="8"/>
      <c r="B46" s="8"/>
      <c r="C46" s="28" t="s">
        <v>60</v>
      </c>
      <c r="D46" s="34" t="s">
        <v>126</v>
      </c>
      <c r="E46" s="35" t="s">
        <v>17</v>
      </c>
      <c r="F46" s="9">
        <v>35</v>
      </c>
      <c r="G46" s="10">
        <v>69908000</v>
      </c>
      <c r="H46" s="10">
        <v>58256660</v>
      </c>
      <c r="I46" s="14">
        <v>49223000</v>
      </c>
      <c r="J46" s="14">
        <v>32122000</v>
      </c>
      <c r="K46" s="14">
        <v>32122000</v>
      </c>
    </row>
    <row r="47" spans="1:11" ht="63.75">
      <c r="A47" s="8"/>
      <c r="B47" s="8"/>
      <c r="C47" s="28" t="s">
        <v>61</v>
      </c>
      <c r="D47" s="33" t="s">
        <v>18</v>
      </c>
      <c r="E47" s="35" t="s">
        <v>17</v>
      </c>
      <c r="F47" s="9">
        <v>36</v>
      </c>
      <c r="G47" s="10">
        <v>19124773</v>
      </c>
      <c r="H47" s="10">
        <v>16102603</v>
      </c>
      <c r="I47" s="14">
        <v>18855309</v>
      </c>
      <c r="J47" s="14"/>
      <c r="K47" s="14"/>
    </row>
    <row r="48" spans="1:11" ht="102">
      <c r="A48" s="8"/>
      <c r="B48" s="8"/>
      <c r="C48" s="28" t="s">
        <v>20</v>
      </c>
      <c r="D48" s="33" t="s">
        <v>21</v>
      </c>
      <c r="E48" s="35" t="s">
        <v>19</v>
      </c>
      <c r="F48" s="9">
        <v>37</v>
      </c>
      <c r="G48" s="10">
        <v>10000</v>
      </c>
      <c r="H48" s="10"/>
      <c r="I48" s="14"/>
      <c r="J48" s="14"/>
      <c r="K48" s="14"/>
    </row>
    <row r="49" spans="1:11" ht="139.5" customHeight="1">
      <c r="A49" s="8"/>
      <c r="B49" s="8"/>
      <c r="C49" s="28" t="s">
        <v>22</v>
      </c>
      <c r="D49" s="34" t="s">
        <v>192</v>
      </c>
      <c r="E49" s="35" t="s">
        <v>19</v>
      </c>
      <c r="F49" s="9">
        <v>38</v>
      </c>
      <c r="G49" s="10">
        <v>9724000</v>
      </c>
      <c r="H49" s="10">
        <v>5265592.6100000003</v>
      </c>
      <c r="I49" s="14">
        <v>9322300</v>
      </c>
      <c r="J49" s="14">
        <v>9678400</v>
      </c>
      <c r="K49" s="14">
        <v>10048100</v>
      </c>
    </row>
    <row r="50" spans="1:11" ht="127.5">
      <c r="A50" s="8"/>
      <c r="B50" s="8"/>
      <c r="C50" s="28" t="s">
        <v>23</v>
      </c>
      <c r="D50" s="34" t="s">
        <v>24</v>
      </c>
      <c r="E50" s="35" t="s">
        <v>19</v>
      </c>
      <c r="F50" s="9">
        <v>39</v>
      </c>
      <c r="G50" s="10">
        <v>1192500</v>
      </c>
      <c r="H50" s="10">
        <v>356256.65</v>
      </c>
      <c r="I50" s="14">
        <v>529600</v>
      </c>
      <c r="J50" s="14">
        <v>529600</v>
      </c>
      <c r="K50" s="14">
        <v>529600</v>
      </c>
    </row>
    <row r="51" spans="1:11" ht="114.75">
      <c r="A51" s="8"/>
      <c r="B51" s="8"/>
      <c r="C51" s="28" t="s">
        <v>25</v>
      </c>
      <c r="D51" s="34" t="s">
        <v>26</v>
      </c>
      <c r="E51" s="35" t="s">
        <v>19</v>
      </c>
      <c r="F51" s="9">
        <v>40</v>
      </c>
      <c r="G51" s="10">
        <v>485900</v>
      </c>
      <c r="H51" s="10">
        <v>428210.39</v>
      </c>
      <c r="I51" s="14">
        <v>465100</v>
      </c>
      <c r="J51" s="14">
        <v>466200</v>
      </c>
      <c r="K51" s="14">
        <v>467300</v>
      </c>
    </row>
    <row r="52" spans="1:11" ht="140.25">
      <c r="A52" s="8"/>
      <c r="B52" s="8"/>
      <c r="C52" s="28" t="s">
        <v>27</v>
      </c>
      <c r="D52" s="34" t="s">
        <v>28</v>
      </c>
      <c r="E52" s="35" t="s">
        <v>19</v>
      </c>
      <c r="F52" s="9">
        <v>41</v>
      </c>
      <c r="G52" s="10">
        <v>2960800</v>
      </c>
      <c r="H52" s="10">
        <v>2657598.4300000002</v>
      </c>
      <c r="I52" s="14">
        <v>2875000</v>
      </c>
      <c r="J52" s="14">
        <v>2875000</v>
      </c>
      <c r="K52" s="14">
        <v>2875000</v>
      </c>
    </row>
    <row r="53" spans="1:11" ht="153">
      <c r="A53" s="8"/>
      <c r="B53" s="8"/>
      <c r="C53" s="28" t="s">
        <v>29</v>
      </c>
      <c r="D53" s="34" t="s">
        <v>30</v>
      </c>
      <c r="E53" s="35" t="s">
        <v>19</v>
      </c>
      <c r="F53" s="9">
        <v>42</v>
      </c>
      <c r="G53" s="10">
        <v>644000</v>
      </c>
      <c r="H53" s="10"/>
      <c r="I53" s="14">
        <f>146400</f>
        <v>146400</v>
      </c>
      <c r="J53" s="14">
        <v>146400</v>
      </c>
      <c r="K53" s="14">
        <v>146400</v>
      </c>
    </row>
    <row r="54" spans="1:11" ht="97.5" customHeight="1">
      <c r="A54" s="8"/>
      <c r="B54" s="8"/>
      <c r="C54" s="28" t="s">
        <v>31</v>
      </c>
      <c r="D54" s="34" t="s">
        <v>127</v>
      </c>
      <c r="E54" s="35" t="s">
        <v>19</v>
      </c>
      <c r="F54" s="9">
        <v>43</v>
      </c>
      <c r="G54" s="10">
        <v>2523100</v>
      </c>
      <c r="H54" s="10">
        <v>843964.02</v>
      </c>
      <c r="I54" s="14">
        <v>2018900</v>
      </c>
      <c r="J54" s="14">
        <v>2049200</v>
      </c>
      <c r="K54" s="14">
        <v>2079900</v>
      </c>
    </row>
    <row r="55" spans="1:11" ht="100.5" customHeight="1">
      <c r="A55" s="8"/>
      <c r="B55" s="8"/>
      <c r="C55" s="46" t="s">
        <v>165</v>
      </c>
      <c r="D55" s="40" t="s">
        <v>80</v>
      </c>
      <c r="E55" s="35" t="s">
        <v>19</v>
      </c>
      <c r="F55" s="9">
        <v>44</v>
      </c>
      <c r="G55" s="10">
        <v>-7525.29</v>
      </c>
      <c r="H55" s="10"/>
      <c r="I55" s="14"/>
      <c r="J55" s="14"/>
      <c r="K55" s="14"/>
    </row>
    <row r="56" spans="1:11" ht="99.75" customHeight="1">
      <c r="A56" s="8"/>
      <c r="B56" s="8"/>
      <c r="C56" s="28" t="s">
        <v>128</v>
      </c>
      <c r="D56" s="35" t="s">
        <v>129</v>
      </c>
      <c r="E56" s="35" t="s">
        <v>32</v>
      </c>
      <c r="F56" s="9">
        <v>45</v>
      </c>
      <c r="G56" s="10"/>
      <c r="H56" s="10"/>
      <c r="I56" s="14">
        <v>2238602.2000000002</v>
      </c>
      <c r="J56" s="14">
        <v>4537957</v>
      </c>
      <c r="K56" s="14"/>
    </row>
    <row r="57" spans="1:11" ht="153">
      <c r="A57" s="8"/>
      <c r="B57" s="8"/>
      <c r="C57" s="28" t="s">
        <v>130</v>
      </c>
      <c r="D57" s="35" t="s">
        <v>131</v>
      </c>
      <c r="E57" s="35" t="s">
        <v>32</v>
      </c>
      <c r="F57" s="9">
        <v>46</v>
      </c>
      <c r="G57" s="10">
        <v>4468234.72</v>
      </c>
      <c r="H57" s="10">
        <v>3717346.87</v>
      </c>
      <c r="I57" s="14">
        <v>1126952.8600000001</v>
      </c>
      <c r="J57" s="14"/>
      <c r="K57" s="14"/>
    </row>
    <row r="58" spans="1:11" ht="89.25">
      <c r="A58" s="8"/>
      <c r="B58" s="8"/>
      <c r="C58" s="28" t="s">
        <v>132</v>
      </c>
      <c r="D58" s="35" t="s">
        <v>133</v>
      </c>
      <c r="E58" s="35" t="s">
        <v>32</v>
      </c>
      <c r="F58" s="9">
        <v>47</v>
      </c>
      <c r="G58" s="10">
        <v>4518345.82</v>
      </c>
      <c r="H58" s="10">
        <v>4482676.84</v>
      </c>
      <c r="I58" s="14">
        <v>6763641.9800000004</v>
      </c>
      <c r="J58" s="14"/>
      <c r="K58" s="14"/>
    </row>
    <row r="59" spans="1:11" ht="105" customHeight="1">
      <c r="A59" s="8"/>
      <c r="B59" s="8"/>
      <c r="C59" s="47" t="s">
        <v>166</v>
      </c>
      <c r="D59" s="34" t="s">
        <v>167</v>
      </c>
      <c r="E59" s="35" t="s">
        <v>32</v>
      </c>
      <c r="F59" s="9">
        <v>48</v>
      </c>
      <c r="G59" s="10">
        <v>6612134.96</v>
      </c>
      <c r="H59" s="10">
        <v>2616770.88</v>
      </c>
      <c r="I59" s="14"/>
      <c r="J59" s="14"/>
      <c r="K59" s="14"/>
    </row>
    <row r="60" spans="1:11" ht="39.75" customHeight="1">
      <c r="A60" s="8"/>
      <c r="B60" s="8"/>
      <c r="C60" s="28" t="s">
        <v>62</v>
      </c>
      <c r="D60" s="34" t="s">
        <v>134</v>
      </c>
      <c r="E60" s="35" t="s">
        <v>32</v>
      </c>
      <c r="F60" s="9">
        <v>49</v>
      </c>
      <c r="G60" s="10">
        <v>20201873.280000001</v>
      </c>
      <c r="H60" s="10">
        <v>9082526.2400000002</v>
      </c>
      <c r="I60" s="14">
        <v>3030897.74</v>
      </c>
      <c r="J60" s="14">
        <v>736890</v>
      </c>
      <c r="K60" s="14">
        <v>736890</v>
      </c>
    </row>
    <row r="61" spans="1:11" ht="63.75">
      <c r="A61" s="8"/>
      <c r="B61" s="8"/>
      <c r="C61" s="28" t="s">
        <v>64</v>
      </c>
      <c r="D61" s="34" t="s">
        <v>59</v>
      </c>
      <c r="E61" s="35" t="s">
        <v>32</v>
      </c>
      <c r="F61" s="9">
        <v>50</v>
      </c>
      <c r="G61" s="10">
        <v>2245962.86</v>
      </c>
      <c r="H61" s="10">
        <v>1428043.35</v>
      </c>
      <c r="I61" s="14">
        <v>2071972.93</v>
      </c>
      <c r="J61" s="14">
        <v>2247822.86</v>
      </c>
      <c r="K61" s="14">
        <v>2247822.86</v>
      </c>
    </row>
    <row r="62" spans="1:11" ht="39" customHeight="1">
      <c r="A62" s="8"/>
      <c r="B62" s="8"/>
      <c r="C62" s="28" t="s">
        <v>65</v>
      </c>
      <c r="D62" s="34" t="s">
        <v>135</v>
      </c>
      <c r="E62" s="35" t="s">
        <v>32</v>
      </c>
      <c r="F62" s="9">
        <v>51</v>
      </c>
      <c r="G62" s="10">
        <v>199609222.5</v>
      </c>
      <c r="H62" s="10">
        <v>166316327</v>
      </c>
      <c r="I62" s="14">
        <v>203359478</v>
      </c>
      <c r="J62" s="14">
        <v>104604680</v>
      </c>
      <c r="K62" s="14">
        <v>104604680</v>
      </c>
    </row>
    <row r="63" spans="1:11" ht="119.25" customHeight="1">
      <c r="A63" s="8"/>
      <c r="B63" s="8"/>
      <c r="C63" s="28" t="s">
        <v>136</v>
      </c>
      <c r="D63" s="34" t="s">
        <v>137</v>
      </c>
      <c r="E63" s="35" t="s">
        <v>32</v>
      </c>
      <c r="F63" s="9">
        <v>52</v>
      </c>
      <c r="G63" s="10">
        <v>3541440</v>
      </c>
      <c r="H63" s="10">
        <v>1770720</v>
      </c>
      <c r="I63" s="14">
        <v>10702440</v>
      </c>
      <c r="J63" s="14">
        <v>10702440</v>
      </c>
      <c r="K63" s="14"/>
    </row>
    <row r="64" spans="1:11" ht="63.75">
      <c r="A64" s="8"/>
      <c r="B64" s="8"/>
      <c r="C64" s="28" t="s">
        <v>66</v>
      </c>
      <c r="D64" s="34" t="s">
        <v>134</v>
      </c>
      <c r="E64" s="35" t="s">
        <v>33</v>
      </c>
      <c r="F64" s="9">
        <v>53</v>
      </c>
      <c r="G64" s="10">
        <v>17049908</v>
      </c>
      <c r="H64" s="10">
        <v>5020418</v>
      </c>
      <c r="I64" s="10">
        <v>4512053</v>
      </c>
      <c r="J64" s="14"/>
      <c r="K64" s="14"/>
    </row>
    <row r="65" spans="1:11" ht="178.5">
      <c r="A65" s="8"/>
      <c r="B65" s="8"/>
      <c r="C65" s="28" t="s">
        <v>81</v>
      </c>
      <c r="D65" s="36" t="s">
        <v>138</v>
      </c>
      <c r="E65" s="35" t="s">
        <v>67</v>
      </c>
      <c r="F65" s="9">
        <v>54</v>
      </c>
      <c r="G65" s="10">
        <v>1644200</v>
      </c>
      <c r="H65" s="10">
        <v>1228294.8400000001</v>
      </c>
      <c r="I65" s="14">
        <v>1794400</v>
      </c>
      <c r="J65" s="14">
        <v>1885300</v>
      </c>
      <c r="K65" s="14">
        <v>1885300</v>
      </c>
    </row>
    <row r="66" spans="1:11" ht="207.75" customHeight="1">
      <c r="A66" s="8"/>
      <c r="B66" s="8"/>
      <c r="C66" s="28" t="s">
        <v>82</v>
      </c>
      <c r="D66" s="36" t="s">
        <v>139</v>
      </c>
      <c r="E66" s="35" t="s">
        <v>67</v>
      </c>
      <c r="F66" s="9">
        <v>55</v>
      </c>
      <c r="G66" s="10">
        <v>8500</v>
      </c>
      <c r="H66" s="10">
        <v>8637.0499999999993</v>
      </c>
      <c r="I66" s="14">
        <v>9000</v>
      </c>
      <c r="J66" s="14">
        <v>9300</v>
      </c>
      <c r="K66" s="14">
        <v>9300</v>
      </c>
    </row>
    <row r="67" spans="1:11" ht="191.25">
      <c r="A67" s="8"/>
      <c r="B67" s="8"/>
      <c r="C67" s="28" t="s">
        <v>83</v>
      </c>
      <c r="D67" s="36" t="s">
        <v>140</v>
      </c>
      <c r="E67" s="35" t="s">
        <v>67</v>
      </c>
      <c r="F67" s="9">
        <v>56</v>
      </c>
      <c r="G67" s="10">
        <v>2147600</v>
      </c>
      <c r="H67" s="10">
        <v>1652857.1</v>
      </c>
      <c r="I67" s="14">
        <v>2337300</v>
      </c>
      <c r="J67" s="14">
        <v>2440700</v>
      </c>
      <c r="K67" s="14">
        <v>2440700</v>
      </c>
    </row>
    <row r="68" spans="1:11" ht="191.25">
      <c r="A68" s="8"/>
      <c r="B68" s="8"/>
      <c r="C68" s="28" t="s">
        <v>84</v>
      </c>
      <c r="D68" s="36" t="s">
        <v>141</v>
      </c>
      <c r="E68" s="35" t="s">
        <v>67</v>
      </c>
      <c r="F68" s="9">
        <v>57</v>
      </c>
      <c r="G68" s="10">
        <v>-212200</v>
      </c>
      <c r="H68" s="10">
        <v>-220545.63</v>
      </c>
      <c r="I68" s="14">
        <v>-248200</v>
      </c>
      <c r="J68" s="14">
        <v>-239300</v>
      </c>
      <c r="K68" s="14">
        <v>-239300</v>
      </c>
    </row>
    <row r="69" spans="1:11" ht="114.75">
      <c r="A69" s="8"/>
      <c r="B69" s="8"/>
      <c r="C69" s="28" t="s">
        <v>168</v>
      </c>
      <c r="D69" s="34" t="s">
        <v>156</v>
      </c>
      <c r="E69" s="36" t="s">
        <v>169</v>
      </c>
      <c r="F69" s="9">
        <v>58</v>
      </c>
      <c r="G69" s="10">
        <v>30600</v>
      </c>
      <c r="H69" s="10">
        <v>43500</v>
      </c>
      <c r="I69" s="14"/>
      <c r="J69" s="14"/>
      <c r="K69" s="14"/>
    </row>
    <row r="70" spans="1:11" ht="114.75">
      <c r="A70" s="8"/>
      <c r="B70" s="8"/>
      <c r="C70" s="28" t="s">
        <v>170</v>
      </c>
      <c r="D70" s="34" t="s">
        <v>156</v>
      </c>
      <c r="E70" s="34" t="s">
        <v>85</v>
      </c>
      <c r="F70" s="9">
        <v>59</v>
      </c>
      <c r="G70" s="10">
        <v>3000</v>
      </c>
      <c r="H70" s="10">
        <v>3000</v>
      </c>
      <c r="I70" s="14"/>
      <c r="J70" s="14"/>
      <c r="K70" s="14"/>
    </row>
    <row r="71" spans="1:11" ht="127.5">
      <c r="A71" s="8"/>
      <c r="B71" s="8"/>
      <c r="C71" s="28" t="s">
        <v>34</v>
      </c>
      <c r="D71" s="33" t="s">
        <v>35</v>
      </c>
      <c r="E71" s="35" t="s">
        <v>154</v>
      </c>
      <c r="F71" s="9">
        <v>60</v>
      </c>
      <c r="G71" s="10">
        <v>122443581.97</v>
      </c>
      <c r="H71" s="10">
        <v>99660497.900000006</v>
      </c>
      <c r="I71" s="14">
        <v>125468100</v>
      </c>
      <c r="J71" s="14">
        <v>129550300</v>
      </c>
      <c r="K71" s="14">
        <v>134006100</v>
      </c>
    </row>
    <row r="72" spans="1:11" ht="191.25">
      <c r="A72" s="8"/>
      <c r="B72" s="8"/>
      <c r="C72" s="28" t="s">
        <v>36</v>
      </c>
      <c r="D72" s="36" t="s">
        <v>37</v>
      </c>
      <c r="E72" s="35" t="s">
        <v>154</v>
      </c>
      <c r="F72" s="9">
        <v>61</v>
      </c>
      <c r="G72" s="10">
        <v>386900</v>
      </c>
      <c r="H72" s="10">
        <v>209965.76</v>
      </c>
      <c r="I72" s="14">
        <v>384600</v>
      </c>
      <c r="J72" s="14">
        <v>401900</v>
      </c>
      <c r="K72" s="14">
        <v>420000</v>
      </c>
    </row>
    <row r="73" spans="1:11" ht="102">
      <c r="A73" s="8"/>
      <c r="B73" s="8"/>
      <c r="C73" s="28" t="s">
        <v>38</v>
      </c>
      <c r="D73" s="35" t="s">
        <v>142</v>
      </c>
      <c r="E73" s="35" t="s">
        <v>154</v>
      </c>
      <c r="F73" s="9">
        <v>62</v>
      </c>
      <c r="G73" s="10">
        <v>477400</v>
      </c>
      <c r="H73" s="10">
        <v>408063.87</v>
      </c>
      <c r="I73" s="14">
        <v>392600</v>
      </c>
      <c r="J73" s="14">
        <v>392600</v>
      </c>
      <c r="K73" s="14">
        <v>392600</v>
      </c>
    </row>
    <row r="74" spans="1:11" ht="165.75">
      <c r="A74" s="8"/>
      <c r="B74" s="8"/>
      <c r="C74" s="28" t="s">
        <v>39</v>
      </c>
      <c r="D74" s="36" t="s">
        <v>143</v>
      </c>
      <c r="E74" s="35" t="s">
        <v>154</v>
      </c>
      <c r="F74" s="9">
        <v>63</v>
      </c>
      <c r="G74" s="10">
        <v>830900</v>
      </c>
      <c r="H74" s="10">
        <v>537093</v>
      </c>
      <c r="I74" s="14">
        <v>752700</v>
      </c>
      <c r="J74" s="14">
        <v>733700</v>
      </c>
      <c r="K74" s="14">
        <v>714500</v>
      </c>
    </row>
    <row r="75" spans="1:11" ht="89.25">
      <c r="A75" s="8"/>
      <c r="B75" s="8"/>
      <c r="C75" s="28" t="s">
        <v>86</v>
      </c>
      <c r="D75" s="36" t="s">
        <v>87</v>
      </c>
      <c r="E75" s="35" t="s">
        <v>154</v>
      </c>
      <c r="F75" s="9">
        <v>64</v>
      </c>
      <c r="G75" s="10"/>
      <c r="H75" s="10">
        <v>14.57</v>
      </c>
      <c r="I75" s="14"/>
      <c r="J75" s="14"/>
      <c r="K75" s="14"/>
    </row>
    <row r="76" spans="1:11" ht="51">
      <c r="A76" s="8"/>
      <c r="B76" s="8"/>
      <c r="C76" s="28" t="s">
        <v>144</v>
      </c>
      <c r="D76" s="34" t="s">
        <v>145</v>
      </c>
      <c r="E76" s="35" t="s">
        <v>154</v>
      </c>
      <c r="F76" s="9">
        <v>65</v>
      </c>
      <c r="G76" s="10"/>
      <c r="H76" s="10"/>
      <c r="I76" s="14">
        <v>1666600</v>
      </c>
      <c r="J76" s="14">
        <v>1666600</v>
      </c>
      <c r="K76" s="14">
        <v>1666600</v>
      </c>
    </row>
    <row r="77" spans="1:11" ht="103.5" customHeight="1">
      <c r="A77" s="8"/>
      <c r="B77" s="8"/>
      <c r="C77" s="28" t="s">
        <v>146</v>
      </c>
      <c r="D77" s="34" t="s">
        <v>147</v>
      </c>
      <c r="E77" s="35" t="s">
        <v>154</v>
      </c>
      <c r="F77" s="9">
        <v>66</v>
      </c>
      <c r="G77" s="10"/>
      <c r="H77" s="10"/>
      <c r="I77" s="14">
        <v>783200</v>
      </c>
      <c r="J77" s="14">
        <v>783200</v>
      </c>
      <c r="K77" s="14">
        <v>783200</v>
      </c>
    </row>
    <row r="78" spans="1:11" ht="52.5" customHeight="1">
      <c r="A78" s="8"/>
      <c r="B78" s="8"/>
      <c r="C78" s="28" t="s">
        <v>40</v>
      </c>
      <c r="D78" s="34" t="s">
        <v>148</v>
      </c>
      <c r="E78" s="35" t="s">
        <v>154</v>
      </c>
      <c r="F78" s="9">
        <v>67</v>
      </c>
      <c r="G78" s="10">
        <v>10504300</v>
      </c>
      <c r="H78" s="10">
        <v>6717439.1600000001</v>
      </c>
      <c r="I78" s="14">
        <f>1981000</f>
        <v>1981000</v>
      </c>
      <c r="J78" s="14"/>
      <c r="K78" s="14"/>
    </row>
    <row r="79" spans="1:11" ht="66" customHeight="1">
      <c r="A79" s="8"/>
      <c r="B79" s="8"/>
      <c r="C79" s="28" t="s">
        <v>71</v>
      </c>
      <c r="D79" s="34" t="s">
        <v>72</v>
      </c>
      <c r="E79" s="35" t="s">
        <v>154</v>
      </c>
      <c r="F79" s="9">
        <v>68</v>
      </c>
      <c r="G79" s="10"/>
      <c r="H79" s="10">
        <v>456.6</v>
      </c>
      <c r="I79" s="14"/>
      <c r="J79" s="14"/>
      <c r="K79" s="14"/>
    </row>
    <row r="80" spans="1:11" ht="52.5" customHeight="1">
      <c r="A80" s="8"/>
      <c r="B80" s="8"/>
      <c r="C80" s="28" t="s">
        <v>41</v>
      </c>
      <c r="D80" s="34" t="s">
        <v>149</v>
      </c>
      <c r="E80" s="35" t="s">
        <v>154</v>
      </c>
      <c r="F80" s="9">
        <v>69</v>
      </c>
      <c r="G80" s="10">
        <v>36800</v>
      </c>
      <c r="H80" s="10">
        <v>29385.58</v>
      </c>
      <c r="I80" s="14">
        <v>34800</v>
      </c>
      <c r="J80" s="14">
        <v>35400</v>
      </c>
      <c r="K80" s="14">
        <v>36000</v>
      </c>
    </row>
    <row r="81" spans="1:11" ht="76.5">
      <c r="A81" s="8"/>
      <c r="B81" s="8"/>
      <c r="C81" s="28" t="s">
        <v>42</v>
      </c>
      <c r="D81" s="35" t="s">
        <v>68</v>
      </c>
      <c r="E81" s="35" t="s">
        <v>154</v>
      </c>
      <c r="F81" s="9">
        <v>70</v>
      </c>
      <c r="G81" s="10">
        <v>940400</v>
      </c>
      <c r="H81" s="10">
        <v>724462.14</v>
      </c>
      <c r="I81" s="14">
        <v>1866800</v>
      </c>
      <c r="J81" s="14">
        <v>2083300</v>
      </c>
      <c r="K81" s="14">
        <v>2342000</v>
      </c>
    </row>
    <row r="82" spans="1:11" ht="89.25">
      <c r="A82" s="8"/>
      <c r="B82" s="8"/>
      <c r="C82" s="28" t="s">
        <v>43</v>
      </c>
      <c r="D82" s="34" t="s">
        <v>44</v>
      </c>
      <c r="E82" s="35" t="s">
        <v>154</v>
      </c>
      <c r="F82" s="9">
        <v>71</v>
      </c>
      <c r="G82" s="10">
        <v>3302400</v>
      </c>
      <c r="H82" s="10">
        <v>623592.91</v>
      </c>
      <c r="I82" s="14">
        <v>3270400</v>
      </c>
      <c r="J82" s="14">
        <v>3270400</v>
      </c>
      <c r="K82" s="14">
        <v>3270400</v>
      </c>
    </row>
    <row r="83" spans="1:11" ht="63.75">
      <c r="A83" s="8"/>
      <c r="B83" s="8"/>
      <c r="C83" s="28" t="s">
        <v>45</v>
      </c>
      <c r="D83" s="37" t="s">
        <v>46</v>
      </c>
      <c r="E83" s="35" t="s">
        <v>154</v>
      </c>
      <c r="F83" s="9">
        <v>72</v>
      </c>
      <c r="G83" s="10">
        <v>12052200</v>
      </c>
      <c r="H83" s="10">
        <v>10921685.51</v>
      </c>
      <c r="I83" s="14">
        <v>11897900</v>
      </c>
      <c r="J83" s="14">
        <v>11897900</v>
      </c>
      <c r="K83" s="14">
        <v>11897900</v>
      </c>
    </row>
    <row r="84" spans="1:11" ht="76.5">
      <c r="A84" s="8"/>
      <c r="B84" s="8"/>
      <c r="C84" s="28" t="s">
        <v>47</v>
      </c>
      <c r="D84" s="37" t="s">
        <v>150</v>
      </c>
      <c r="E84" s="35" t="s">
        <v>154</v>
      </c>
      <c r="F84" s="9">
        <v>73</v>
      </c>
      <c r="G84" s="10">
        <v>3085100</v>
      </c>
      <c r="H84" s="10">
        <v>1585868.78</v>
      </c>
      <c r="I84" s="14">
        <v>3094600</v>
      </c>
      <c r="J84" s="14">
        <v>3094600</v>
      </c>
      <c r="K84" s="14">
        <v>3094600</v>
      </c>
    </row>
    <row r="85" spans="1:11" ht="89.25">
      <c r="A85" s="8"/>
      <c r="B85" s="8"/>
      <c r="C85" s="28" t="s">
        <v>48</v>
      </c>
      <c r="D85" s="34" t="s">
        <v>151</v>
      </c>
      <c r="E85" s="35" t="s">
        <v>154</v>
      </c>
      <c r="F85" s="9">
        <v>74</v>
      </c>
      <c r="G85" s="10">
        <v>4335600</v>
      </c>
      <c r="H85" s="10">
        <v>4149204.8</v>
      </c>
      <c r="I85" s="14">
        <v>4466800</v>
      </c>
      <c r="J85" s="14">
        <v>4716900</v>
      </c>
      <c r="K85" s="14">
        <v>4981000</v>
      </c>
    </row>
    <row r="86" spans="1:11" ht="114.75">
      <c r="A86" s="8"/>
      <c r="B86" s="8"/>
      <c r="C86" s="28" t="s">
        <v>178</v>
      </c>
      <c r="D86" s="34" t="s">
        <v>156</v>
      </c>
      <c r="E86" s="35" t="s">
        <v>154</v>
      </c>
      <c r="F86" s="9">
        <v>75</v>
      </c>
      <c r="G86" s="10"/>
      <c r="H86" s="10">
        <v>-11500</v>
      </c>
      <c r="I86" s="14"/>
      <c r="J86" s="14"/>
      <c r="K86" s="14"/>
    </row>
    <row r="87" spans="1:11" ht="129.75" customHeight="1">
      <c r="A87" s="8"/>
      <c r="B87" s="8"/>
      <c r="C87" s="28" t="s">
        <v>152</v>
      </c>
      <c r="D87" s="34" t="s">
        <v>153</v>
      </c>
      <c r="E87" s="35" t="s">
        <v>154</v>
      </c>
      <c r="F87" s="9">
        <v>76</v>
      </c>
      <c r="G87" s="10">
        <v>30000</v>
      </c>
      <c r="H87" s="10">
        <v>33336.28</v>
      </c>
      <c r="I87" s="14"/>
      <c r="J87" s="14"/>
      <c r="K87" s="14"/>
    </row>
    <row r="88" spans="1:11" ht="114.75">
      <c r="A88" s="8"/>
      <c r="B88" s="8"/>
      <c r="C88" s="28" t="s">
        <v>171</v>
      </c>
      <c r="D88" s="34" t="s">
        <v>156</v>
      </c>
      <c r="E88" s="34" t="s">
        <v>88</v>
      </c>
      <c r="F88" s="9">
        <v>77</v>
      </c>
      <c r="G88" s="10">
        <v>103300</v>
      </c>
      <c r="H88" s="10">
        <v>127552.62</v>
      </c>
      <c r="I88" s="14"/>
      <c r="J88" s="14"/>
      <c r="K88" s="14"/>
    </row>
    <row r="89" spans="1:11" ht="114.75">
      <c r="A89" s="8"/>
      <c r="B89" s="8"/>
      <c r="C89" s="28" t="s">
        <v>172</v>
      </c>
      <c r="D89" s="34" t="s">
        <v>156</v>
      </c>
      <c r="E89" s="34" t="s">
        <v>173</v>
      </c>
      <c r="F89" s="9">
        <v>78</v>
      </c>
      <c r="G89" s="10">
        <v>71800</v>
      </c>
      <c r="H89" s="10">
        <v>75312.100000000006</v>
      </c>
      <c r="I89" s="14"/>
      <c r="J89" s="14"/>
      <c r="K89" s="14"/>
    </row>
    <row r="90" spans="1:11" ht="114.75">
      <c r="A90" s="8"/>
      <c r="B90" s="8"/>
      <c r="C90" s="28" t="s">
        <v>174</v>
      </c>
      <c r="D90" s="34" t="s">
        <v>156</v>
      </c>
      <c r="E90" s="34" t="s">
        <v>175</v>
      </c>
      <c r="F90" s="9">
        <v>79</v>
      </c>
      <c r="G90" s="10">
        <v>12200</v>
      </c>
      <c r="H90" s="10">
        <v>50718.83</v>
      </c>
      <c r="I90" s="14"/>
      <c r="J90" s="14"/>
      <c r="K90" s="14"/>
    </row>
    <row r="91" spans="1:11" ht="15.75">
      <c r="A91" s="8"/>
      <c r="B91" s="8"/>
      <c r="C91" s="12"/>
      <c r="D91" s="18"/>
      <c r="E91" s="21" t="s">
        <v>9</v>
      </c>
      <c r="F91" s="8"/>
      <c r="G91" s="10">
        <f>SUM(G12:G90)</f>
        <v>756828269.75</v>
      </c>
      <c r="H91" s="10">
        <f>SUM(H12:H90)</f>
        <v>561109404.43000007</v>
      </c>
      <c r="I91" s="10">
        <f>SUM(I12:I90)</f>
        <v>498564966.33000004</v>
      </c>
      <c r="J91" s="10">
        <f>SUM(J12:J90)</f>
        <v>347756154.88</v>
      </c>
      <c r="K91" s="10">
        <f>SUM(K12:K90)</f>
        <v>326368618.71000004</v>
      </c>
    </row>
    <row r="92" spans="1:11" ht="18.75">
      <c r="A92" s="53"/>
      <c r="B92" s="53"/>
      <c r="C92" s="53"/>
      <c r="D92" s="53"/>
      <c r="E92" s="54"/>
      <c r="F92" s="54"/>
      <c r="G92" s="55"/>
      <c r="H92" s="55"/>
      <c r="I92" s="55"/>
      <c r="J92" s="55"/>
      <c r="K92" s="55"/>
    </row>
    <row r="94" spans="1:11" ht="15.75">
      <c r="A94" s="50" t="s">
        <v>10</v>
      </c>
      <c r="B94" s="50"/>
      <c r="C94" s="50"/>
      <c r="D94" s="19" t="s">
        <v>53</v>
      </c>
      <c r="E94" s="29" t="s">
        <v>52</v>
      </c>
      <c r="F94" s="52" t="s">
        <v>54</v>
      </c>
      <c r="G94" s="52"/>
      <c r="H94" s="52"/>
    </row>
    <row r="95" spans="1:11" ht="15.75">
      <c r="A95" s="51" t="s">
        <v>11</v>
      </c>
      <c r="B95" s="51"/>
      <c r="C95" s="51"/>
      <c r="D95" s="19" t="s">
        <v>49</v>
      </c>
      <c r="E95" s="29" t="s">
        <v>50</v>
      </c>
      <c r="F95" s="52" t="s">
        <v>51</v>
      </c>
      <c r="G95" s="52"/>
      <c r="H95" s="52"/>
    </row>
    <row r="96" spans="1:11" ht="15.75">
      <c r="A96" s="26" t="s">
        <v>69</v>
      </c>
      <c r="B96" s="27" t="s">
        <v>55</v>
      </c>
      <c r="C96" s="25">
        <v>2020</v>
      </c>
    </row>
    <row r="97" spans="1:11">
      <c r="A97" s="11"/>
    </row>
    <row r="98" spans="1:11">
      <c r="A98" s="48" t="s">
        <v>12</v>
      </c>
      <c r="B98" s="48"/>
      <c r="C98" s="48"/>
      <c r="D98" s="48"/>
      <c r="E98" s="48"/>
      <c r="F98" s="48"/>
      <c r="G98" s="48"/>
      <c r="H98" s="48"/>
      <c r="I98" s="48"/>
      <c r="J98" s="48"/>
      <c r="K98" s="48"/>
    </row>
  </sheetData>
  <mergeCells count="24">
    <mergeCell ref="E9:E10"/>
    <mergeCell ref="F9:F10"/>
    <mergeCell ref="G9:G10"/>
    <mergeCell ref="A1:K1"/>
    <mergeCell ref="A2:K2"/>
    <mergeCell ref="A3:K3"/>
    <mergeCell ref="A4:K4"/>
    <mergeCell ref="A5:K5"/>
    <mergeCell ref="A98:K98"/>
    <mergeCell ref="A6:K6"/>
    <mergeCell ref="A7:K7"/>
    <mergeCell ref="A94:C94"/>
    <mergeCell ref="A95:C95"/>
    <mergeCell ref="F94:H94"/>
    <mergeCell ref="F95:H95"/>
    <mergeCell ref="A92:D92"/>
    <mergeCell ref="E92:F92"/>
    <mergeCell ref="I92:K92"/>
    <mergeCell ref="G92:H92"/>
    <mergeCell ref="H9:H10"/>
    <mergeCell ref="I9:K9"/>
    <mergeCell ref="A9:A10"/>
    <mergeCell ref="B9:B10"/>
    <mergeCell ref="C9:D9"/>
  </mergeCells>
  <pageMargins left="0.19685039370078741" right="0.19685039370078741" top="1.0629921259842521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Финансовый отдел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Игнатьева Светлана</cp:lastModifiedBy>
  <cp:lastPrinted>2019-11-13T06:33:21Z</cp:lastPrinted>
  <dcterms:created xsi:type="dcterms:W3CDTF">2017-11-07T11:18:45Z</dcterms:created>
  <dcterms:modified xsi:type="dcterms:W3CDTF">2020-11-13T11:42:09Z</dcterms:modified>
</cp:coreProperties>
</file>