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80" windowHeight="80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06" i="1"/>
  <c r="I106"/>
  <c r="J106"/>
  <c r="K106"/>
  <c r="H55" l="1"/>
  <c r="G106" l="1"/>
</calcChain>
</file>

<file path=xl/sharedStrings.xml><?xml version="1.0" encoding="utf-8"?>
<sst xmlns="http://schemas.openxmlformats.org/spreadsheetml/2006/main" count="309" uniqueCount="222">
  <si>
    <t>Реестр источников доходов</t>
  </si>
  <si>
    <t>Номер реестровой записи*</t>
  </si>
  <si>
    <t>Наименование группы источников доходов бюджетов/ наименование источника дохода бюджета*</t>
  </si>
  <si>
    <t>Классификация доходов бюджета</t>
  </si>
  <si>
    <t>Наименование главного администратора доходов бюджета</t>
  </si>
  <si>
    <t>Код строки</t>
  </si>
  <si>
    <t>Прогноз доходов бюджета</t>
  </si>
  <si>
    <t>код</t>
  </si>
  <si>
    <t>наименование</t>
  </si>
  <si>
    <t>Итого</t>
  </si>
  <si>
    <t>Руководитель</t>
  </si>
  <si>
    <t>(уполномоченное лицо)</t>
  </si>
  <si>
    <t>*гр.1-2 заполняются с момента предоставления Министерством финансов Российской Федерации доступа субъектам Российской Федерации к ГИИС «Электронный бюджет» в целях формирования реестра источников доходов Российской Федерации</t>
  </si>
  <si>
    <t>(должность)</t>
  </si>
  <si>
    <t>(подпись)</t>
  </si>
  <si>
    <t>(расшифровка подписи)</t>
  </si>
  <si>
    <t>_______________</t>
  </si>
  <si>
    <t>Начальник</t>
  </si>
  <si>
    <t>Игнатьева С.А.</t>
  </si>
  <si>
    <t>ноября</t>
  </si>
  <si>
    <t>«___» _____________ 20____ г.</t>
  </si>
  <si>
    <t>Департамент социальной защиты населения Ивановской области</t>
  </si>
  <si>
    <t>023 1 16 01053 01 0000 140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</si>
  <si>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</si>
  <si>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>023 1 16 01063 01 0000 140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</si>
  <si>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</si>
  <si>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</si>
  <si>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>023 1 16 01193 01 0000 140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</si>
  <si>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</si>
  <si>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>023 1 16 01203 01 0000 140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</si>
  <si>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</si>
  <si>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042 1 16 01063 01 0000 140</t>
  </si>
  <si>
    <t>042 1 16 01073 01 0000 140</t>
  </si>
  <si>
    <t>042 1 16 01093 01 0000 140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</si>
  <si>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</si>
  <si>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>042 1 16 01143 01 0000 140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</si>
  <si>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</si>
  <si>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>042 1 16 01153 01 0000 140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</si>
  <si>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</si>
  <si>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>042 1 16 01173 01 0000 140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</si>
  <si>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</si>
  <si>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>042 1 16 01193 01 0000 140</t>
  </si>
  <si>
    <t>042 1 16 01203 01 0000 140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</si>
  <si>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</si>
  <si>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048 1 12 01010 01 0000 120</t>
  </si>
  <si>
    <t xml:space="preserve">Плата за выбросы загрязняющих веществ в атмосферный воздух стационарными объектами
</t>
  </si>
  <si>
    <t>048 1 12 01030 01 0000 120</t>
  </si>
  <si>
    <t xml:space="preserve">Плата за сбросы загрязняющих веществ в водные объекты
</t>
  </si>
  <si>
    <t>048 1 12 01042 01 0000 120</t>
  </si>
  <si>
    <t xml:space="preserve">Плата за размещение твердых коммунальных отходов
</t>
  </si>
  <si>
    <t>администрация городского округа Тейково Ивановской области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</si>
  <si>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</si>
  <si>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</si>
  <si>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Прочие неналоговые доходы бюджетов городских округов
</t>
  </si>
  <si>
    <t>050 2 02 20216 04 0000 150</t>
  </si>
  <si>
    <t xml:space="preserve"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</si>
  <si>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050 2 02 25555 04 0000 150</t>
  </si>
  <si>
    <t xml:space="preserve">Субсидии бюджетам городских округов на реализацию программ формирования современной городской среды
</t>
  </si>
  <si>
    <t>050 2 02 29999 04 0000 150</t>
  </si>
  <si>
    <t xml:space="preserve">Прочие субсидии бюджетам городских округов
</t>
  </si>
  <si>
    <t>050 2 02 35120 04 0000 150</t>
  </si>
  <si>
    <t xml:space="preserve"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</si>
  <si>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050 2 02 30024 04 0000 150</t>
  </si>
  <si>
    <t xml:space="preserve">Субвенции бюджетам городских округов на выполнение передаваемых полномочий субъектов Российской Федерации
</t>
  </si>
  <si>
    <t>050 2 02 35082 04 0000 150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</si>
  <si>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</si>
  <si>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050 2 02 49999 04 0000 150</t>
  </si>
  <si>
    <t xml:space="preserve">Прочие межбюджетные трансферты, передаваемые бюджетам городских округов
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</si>
  <si>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округов
</t>
  </si>
  <si>
    <t>Финансовый отдел  администрации г. Тейково</t>
  </si>
  <si>
    <t>056 2 02 15001 04 0000 150</t>
  </si>
  <si>
    <t xml:space="preserve">Дотации бюджетам городских округов на выравнивание бюджетной обеспеченности из бюджета субъекта Российской Федерации
</t>
  </si>
  <si>
    <t>056 2 02 15002 04 0000 150</t>
  </si>
  <si>
    <t xml:space="preserve">Дотации бюджетам городских округов на поддержку мер по обеспечению сбалансированности бюджетов
</t>
  </si>
  <si>
    <t>Комитет по управлению муниципальным имуществом и земельным отношениям администрации городского округа Тейково Ивановской области</t>
  </si>
  <si>
    <t>061 1 11 05012 04 0000 120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</si>
  <si>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
</t>
  </si>
  <si>
    <t>061 1 11 05024 04 0000 120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</si>
  <si>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
</t>
  </si>
  <si>
    <t>061 1 11 05034 04 0000 120</t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</si>
  <si>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
</t>
  </si>
  <si>
    <t>061 1 11 09044 04 0000 120</t>
  </si>
  <si>
    <t>061 1 14 02043 04 0000 410</t>
  </si>
  <si>
    <t xml:space="preserve"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</si>
  <si>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>061 1 14 06012 04 0000 430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</si>
  <si>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округов
</t>
  </si>
  <si>
    <t>Отдел образования администрации г. Тейково</t>
  </si>
  <si>
    <t>062 2 02 25304 04 0000 150</t>
  </si>
  <si>
    <t xml:space="preserve"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</si>
  <si>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062 2 02 29999 04 0000 150</t>
  </si>
  <si>
    <t xml:space="preserve">Прочие субсидии бюджетам городских округов
</t>
  </si>
  <si>
    <t>062 2 02 30024 04 0000 150</t>
  </si>
  <si>
    <t xml:space="preserve">Субвенции бюджетам городских округов на выполнение передаваемых полномочий субъектов Российской Федерации
</t>
  </si>
  <si>
    <t>062 2 02 39999 04 0000 150</t>
  </si>
  <si>
    <t xml:space="preserve">Прочие субвенции бюджетам городских округов
</t>
  </si>
  <si>
    <t>062 2 02 45303 04 0000 150</t>
  </si>
  <si>
    <t>Отдел социальной сферы администрации городского округа Тейково Ивановской области</t>
  </si>
  <si>
    <t>064 2 02 25519 04 0000 150</t>
  </si>
  <si>
    <t>064 2 02 29999 04 0000 150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</si>
  <si>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</si>
  <si>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</si>
  <si>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</si>
  <si>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</si>
  <si>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Управление Федеральной налоговой службы по Ивановской области
</t>
  </si>
  <si>
    <t>182 1 01 02010 01 0000 110</t>
  </si>
  <si>
    <t>182 1 01 02020 01 0000 110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</si>
  <si>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</si>
  <si>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>182 1 01 02030 01 0000 110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</si>
  <si>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</si>
  <si>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>182 1 01 02040 01 0000 110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</si>
  <si>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</si>
  <si>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182 1 05 01011 01 0000 110</t>
  </si>
  <si>
    <t xml:space="preserve">Налог, взимаемый с налогоплательщиков, выбравших в качестве объекта налогообложения доходы
</t>
  </si>
  <si>
    <t>182 1 05 01021 01 0000 110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</si>
  <si>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</si>
  <si>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>182 1 05 02010 02 0000 110</t>
  </si>
  <si>
    <t xml:space="preserve">Единый налог на вмененный доход для отдельных видов деятельности
</t>
  </si>
  <si>
    <t>182 1 05 03010 01 0000 110</t>
  </si>
  <si>
    <t xml:space="preserve">Единый сельскохозяйственный налог
</t>
  </si>
  <si>
    <t>182 1 05 04010 02 0000 110</t>
  </si>
  <si>
    <t xml:space="preserve">Налог, взимаемый в связи с применением патентной системы налогообложения, зачисляемый в бюджеты городских округов
</t>
  </si>
  <si>
    <t>182 1 06 01020 04 0000 110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</si>
  <si>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округов
</t>
  </si>
  <si>
    <t>182 1 06 06032 04 0000 110</t>
  </si>
  <si>
    <t xml:space="preserve">Земельный налог с организаций, обладающих земельным участком, расположенным в границах городских округов
</t>
  </si>
  <si>
    <t>182 1 06 06042 04 0000 110</t>
  </si>
  <si>
    <t xml:space="preserve">Земельный налог с физических лиц, обладающих земельным участком, расположенным в границах городских округов
</t>
  </si>
  <si>
    <t>182 1 08 03010 01 0000 110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</si>
  <si>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</si>
  <si>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>182 1 16 10129 01 0000 140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</si>
  <si>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</si>
  <si>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>188 1 16 10123 01 0000 140</t>
  </si>
  <si>
    <t>048 1 12 01041 01 0000 120</t>
  </si>
  <si>
    <t>182 1 05 02020 02 0000 110</t>
  </si>
  <si>
    <t xml:space="preserve">Единый налог на вмененный доход для отдельных видов деятельности (за налоговые периоды, истекшие до 1 января 2011 года)
</t>
  </si>
  <si>
    <t xml:space="preserve">Плата за размещение отходов производства
</t>
  </si>
  <si>
    <t xml:space="preserve">050 1 17 05040 04 0000 180 </t>
  </si>
  <si>
    <t>050 2 02 20041 04 0000 150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</si>
  <si>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</si>
  <si>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050 2 02 45424 04 0000 150</t>
  </si>
  <si>
    <t xml:space="preserve"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</si>
  <si>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050 2 19 25555 04 0000 150</t>
  </si>
  <si>
    <t>Возврат остатков субсидий на реализацию программ формирования современной городской среды из бюджетов городских округов</t>
  </si>
  <si>
    <t xml:space="preserve">Субсидии бюджетам городских округов на поддержку отрасли культуры
</t>
  </si>
  <si>
    <t>Управление Министерства внутренних дел Российской Федерации по Ивановской области</t>
  </si>
  <si>
    <t>182 1 01 02080 01 0000 110</t>
  </si>
  <si>
    <t>182 1 05 01022 01 0000 110</t>
  </si>
  <si>
    <t>182 1 05 01050 01 0000 110</t>
  </si>
  <si>
    <t>бюджета города Тейково на 2024 год и плановый период 2025 и 2026 годов</t>
  </si>
  <si>
    <t>Прогноз доходов бюджета на 2023 г. (текущий финансовый год), руб.</t>
  </si>
  <si>
    <t>Кассовые поступления в текущем финансовом году (по состоянию на "01" ноября 2023 г.), руб.</t>
  </si>
  <si>
    <t>на 2024 г. (очередной финансовый год),  руб.</t>
  </si>
  <si>
    <t>на 2025 г. (первый год планового периода),  руб.</t>
  </si>
  <si>
    <t>на 2026 г. (второй год планового периода),  руб.</t>
  </si>
  <si>
    <t>048 1 16 11050 01 0000 140</t>
  </si>
  <si>
    <t>050 1 16 10100 04 0000 140</t>
  </si>
  <si>
    <t xml:space="preserve">050 1 16 10123 01 0041 140
</t>
  </si>
  <si>
    <t>050 1 17 15020 04 0019 150</t>
  </si>
  <si>
    <t>050 1 17 15020 04 0020 150</t>
  </si>
  <si>
    <t>050 1 17 15020 04 0021 150</t>
  </si>
  <si>
    <t>050 1 17 15020 04 0022 150</t>
  </si>
  <si>
    <t>050 1 17 15020 04 0023 150</t>
  </si>
  <si>
    <t>050 1 17 15020 04 0024 150</t>
  </si>
  <si>
    <t>050 1 17 15020 04 0025 150</t>
  </si>
  <si>
    <t>050 1 17 15020 04 0026 150</t>
  </si>
  <si>
    <t>050 1 17 15020 04 0027 150</t>
  </si>
  <si>
    <t>050 1 17 15020 04 0028 150</t>
  </si>
  <si>
    <t>050 2 02 25299 04 0000 150</t>
  </si>
  <si>
    <t>050 2 02 25513 04 0000 150</t>
  </si>
  <si>
    <t>050 2 02 45784 04 0000 150</t>
  </si>
  <si>
    <t>061 1 08 07150 01 0000 110</t>
  </si>
  <si>
    <t>061 1 11 01040 04 0000 120</t>
  </si>
  <si>
    <t>061 1 17 01040 04 0000 180</t>
  </si>
  <si>
    <t>062 2 02 25171 04 0000 150</t>
  </si>
  <si>
    <t>062 2 02 45179 04 0000 150</t>
  </si>
  <si>
    <t>062 2 02 49999 04 0000 150</t>
  </si>
  <si>
    <t>062 2 19 60010 04 0000 150</t>
  </si>
  <si>
    <t>182 1 01 02130 01 0000 110</t>
  </si>
  <si>
    <t>182 1 03 02231 01 0000 110</t>
  </si>
  <si>
    <t>182 1 03 02241 01 0000 110</t>
  </si>
  <si>
    <t>182 1 03 02251 01 0000 110</t>
  </si>
  <si>
    <t>182 1 03 02261 01 0000 110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</si>
  <si>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</si>
  <si>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комитет Ивановской области по делам гражданской обороны и защиты населения</t>
  </si>
  <si>
    <t xml:space="preserve">МЕЖРЕГИОНАЛЬНОЕ УПРАВЛЕНИЕ ФЕДЕРАЛЬНОЙ СЛУЖБЫ ПО НАДЗОРУ В СФЕРЕ ПРИРОДОПОЛЬЗОВАНИЯ ПО ИВАНОВСКОЙ И ВЛАДИМИРСКОЙ ОБЛАСТЯМ
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</si>
  <si>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</si>
  <si>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</si>
  <si>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
</t>
  </si>
  <si>
    <t xml:space="preserve">Невыясненные поступления, зачисляемые в бюджеты городских округов
</t>
  </si>
  <si>
    <t xml:space="preserve">Инициативные платежи, зачисляемые в бюджеты городских округов (Благоустройство дворовой территории путем установки детской игровой площадки по адресу: Ивановская область, г. Тейково, между ул. 2-я Комовская, д. 15 и ул. 1-я Комовская, д. 14)
</t>
  </si>
  <si>
    <t xml:space="preserve">Инициативные платежи, зачисляемые в бюджеты городских округов (Благоустройство дворовой территории многоквартирных домов, расположенных по адресу: Ивановская область, г. Тейково, ул. Социалистическая, д. 3, 5, 7)
</t>
  </si>
  <si>
    <t xml:space="preserve">Инициативные платежи, зачисляемые в бюджеты городских округов (Благоустройство дворовой территории многоквартирного дома, расположенного по адресу: Ивановская область, г. Тейково, ул. 1-я Комовская, д. 3)
</t>
  </si>
  <si>
    <t xml:space="preserve">Инициативные платежи, зачисляемые в бюджеты городских округов (Благоустройство дворовой территории многоквартирного дома, расположенного по адресу: Ивановская область, г. Тейково, пос. Грозилово, д. 11а)
</t>
  </si>
  <si>
    <t xml:space="preserve">Инициативные платежи, зачисляемые в бюджеты городских округов (Благоустройство дворовой территории многоквартирного дома, расположенного по адресу: Ивановская область, г. Тейково, ул. Футбольная, д. 1/8)
</t>
  </si>
  <si>
    <t xml:space="preserve">Инициативные платежи, зачисляемые в бюджеты городских округов (Благоустройство дворовой территории многоквартирных домов, расположенных по адресу: Ивановская область, г. Тейково, пос. Грозилово, д. 46,47)
</t>
  </si>
  <si>
    <t xml:space="preserve">Инициативные платежи, зачисляемые в бюджеты городских округов (Благоустройство дворовой территории многоквартирного дома, расположенного по адресу: Ивановская область, г. Тейково, ул. Строительная, д. 25)
</t>
  </si>
  <si>
    <t xml:space="preserve">Инициативные платежи, зачисляемые в бюджеты городских округов (Благоустройство дворовой территории многоквартирных домов, расположенных по адресу: Ивановская область, г. Тейково, ул. Гвардейская, д. 7, 13)
</t>
  </si>
  <si>
    <t xml:space="preserve">Инициативные платежи, зачисляемые в бюджеты городских округов (Благоустройство дворовой территории многоквартирных домов, расположенных по адресу: Ивановская область, г. Тейково, ул. Советской Армии, д. 2а, 2)
</t>
  </si>
  <si>
    <t xml:space="preserve">Инициативные платежи, зачисляемые в бюджеты городских округов (Благоустройство дворовой территории путем установки детской игровой площадки по адресу: Ивановская область, г. Тейково, ул. Советской Армии, д. 27)
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</si>
  <si>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</si>
  <si>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Субсидии бюджетам городских округов на развитие сети учреждений культурно-досугового типа
</t>
  </si>
  <si>
    <t>Межбюджетные трансферты, передаваемые бюджетам городских округов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</si>
  <si>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 xml:space="preserve">Государственная пошлина за выдачу разрешения на установку рекламной конструкции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</si>
  <si>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
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</si>
  <si>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</si>
  <si>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</si>
  <si>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</si>
  <si>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 городских округов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</si>
  <si>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</si>
  <si>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</si>
  <si>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</si>
  <si>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</si>
  <si>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</si>
  <si>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</si>
  <si>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</si>
  <si>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</si>
  <si>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</si>
  <si>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182 1 09 04010 02 0000 110</t>
  </si>
  <si>
    <t>Налог на имущество предприятий</t>
  </si>
  <si>
    <t>042 1 16 01183 01 0000 140</t>
  </si>
  <si>
    <t>050 2 02 20303 04 0000 150</t>
  </si>
  <si>
    <t>Субсидии бюджетам городских округов на обеспечение мероприятий по модернизации систем коммунальной инфраструктуры за счет средств бюджетов</t>
  </si>
</sst>
</file>

<file path=xl/styles.xml><?xml version="1.0" encoding="utf-8"?>
<styleSheet xmlns="http://schemas.openxmlformats.org/spreadsheetml/2006/main">
  <numFmts count="1">
    <numFmt numFmtId="164" formatCode="000000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2" borderId="0" xfId="0" applyFont="1" applyFill="1"/>
    <xf numFmtId="0" fontId="1" fillId="2" borderId="10" xfId="0" applyFont="1" applyFill="1" applyBorder="1" applyAlignment="1">
      <alignment horizontal="justify" vertical="top" wrapText="1"/>
    </xf>
    <xf numFmtId="4" fontId="4" fillId="2" borderId="10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justify"/>
    </xf>
    <xf numFmtId="0" fontId="4" fillId="2" borderId="10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vertical="top"/>
    </xf>
    <xf numFmtId="4" fontId="8" fillId="2" borderId="10" xfId="0" applyNumberFormat="1" applyFont="1" applyFill="1" applyBorder="1" applyAlignment="1">
      <alignment horizontal="center" vertical="top" shrinkToFit="1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11" fillId="2" borderId="10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justify" vertical="top" wrapText="1"/>
    </xf>
    <xf numFmtId="0" fontId="13" fillId="2" borderId="10" xfId="1" applyFont="1" applyFill="1" applyBorder="1" applyAlignment="1">
      <alignment horizontal="justify" vertical="top" wrapText="1"/>
    </xf>
    <xf numFmtId="0" fontId="11" fillId="2" borderId="10" xfId="1" applyFont="1" applyFill="1" applyBorder="1" applyAlignment="1">
      <alignment horizontal="justify" vertical="top" wrapText="1"/>
    </xf>
    <xf numFmtId="0" fontId="11" fillId="2" borderId="10" xfId="2" applyNumberFormat="1" applyFont="1" applyFill="1" applyBorder="1" applyAlignment="1" applyProtection="1">
      <alignment horizontal="left" vertical="top" wrapText="1"/>
    </xf>
    <xf numFmtId="0" fontId="11" fillId="2" borderId="10" xfId="0" applyFont="1" applyFill="1" applyBorder="1" applyAlignment="1">
      <alignment vertical="top" wrapText="1"/>
    </xf>
    <xf numFmtId="0" fontId="14" fillId="2" borderId="0" xfId="0" applyFont="1" applyFill="1" applyAlignment="1">
      <alignment vertical="top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1" fillId="2" borderId="10" xfId="0" applyNumberFormat="1" applyFont="1" applyFill="1" applyBorder="1" applyAlignment="1">
      <alignment vertical="top" wrapText="1"/>
    </xf>
    <xf numFmtId="0" fontId="11" fillId="2" borderId="10" xfId="0" applyNumberFormat="1" applyFont="1" applyFill="1" applyBorder="1" applyAlignment="1">
      <alignment horizontal="justify" vertical="top" wrapText="1"/>
    </xf>
    <xf numFmtId="0" fontId="11" fillId="2" borderId="10" xfId="2" applyFont="1" applyFill="1" applyBorder="1" applyAlignment="1" applyProtection="1">
      <alignment horizontal="justify" vertical="top" wrapText="1"/>
    </xf>
    <xf numFmtId="0" fontId="15" fillId="2" borderId="10" xfId="0" applyFont="1" applyFill="1" applyBorder="1" applyAlignment="1">
      <alignment horizontal="justify" vertical="top" wrapText="1"/>
    </xf>
    <xf numFmtId="0" fontId="15" fillId="2" borderId="0" xfId="0" applyFont="1" applyFill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justify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13" xfId="0" applyFont="1" applyFill="1" applyBorder="1" applyAlignment="1">
      <alignment horizontal="justify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164" fontId="8" fillId="2" borderId="10" xfId="0" applyNumberFormat="1" applyFont="1" applyFill="1" applyBorder="1" applyAlignment="1">
      <alignment horizontal="center" vertical="top" shrinkToFit="1"/>
    </xf>
    <xf numFmtId="49" fontId="9" fillId="2" borderId="10" xfId="0" applyNumberFormat="1" applyFont="1" applyFill="1" applyBorder="1" applyAlignment="1">
      <alignment horizontal="center" vertical="top" shrinkToFi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wrapText="1"/>
    </xf>
    <xf numFmtId="2" fontId="8" fillId="2" borderId="10" xfId="0" applyNumberFormat="1" applyFont="1" applyFill="1" applyBorder="1" applyAlignment="1">
      <alignment horizontal="center" vertical="top" shrinkToFit="1"/>
    </xf>
    <xf numFmtId="2" fontId="11" fillId="2" borderId="10" xfId="0" applyNumberFormat="1" applyFont="1" applyFill="1" applyBorder="1" applyAlignment="1">
      <alignment horizontal="center" vertical="top" shrinkToFit="1"/>
    </xf>
    <xf numFmtId="0" fontId="8" fillId="2" borderId="10" xfId="0" applyFont="1" applyFill="1" applyBorder="1" applyAlignment="1">
      <alignment horizontal="center" vertical="top" shrinkToFit="1"/>
    </xf>
    <xf numFmtId="0" fontId="12" fillId="2" borderId="10" xfId="0" applyFont="1" applyFill="1" applyBorder="1" applyAlignment="1">
      <alignment horizontal="center" vertical="top" shrinkToFit="1"/>
    </xf>
    <xf numFmtId="2" fontId="10" fillId="2" borderId="10" xfId="1" applyNumberFormat="1" applyFont="1" applyFill="1" applyBorder="1" applyAlignment="1">
      <alignment horizontal="center" vertical="top" shrinkToFit="1"/>
    </xf>
    <xf numFmtId="49" fontId="9" fillId="2" borderId="10" xfId="1" applyNumberFormat="1" applyFont="1" applyFill="1" applyBorder="1" applyAlignment="1">
      <alignment horizontal="center" vertical="top" shrinkToFit="1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3"/>
  <sheetViews>
    <sheetView tabSelected="1" zoomScaleNormal="100" workbookViewId="0">
      <pane xSplit="18825" topLeftCell="O1"/>
      <selection activeCell="A2" sqref="A2:K2"/>
      <selection pane="topRight" activeCell="O68" sqref="O68"/>
    </sheetView>
  </sheetViews>
  <sheetFormatPr defaultRowHeight="15"/>
  <cols>
    <col min="1" max="1" width="6.28515625" style="1" customWidth="1"/>
    <col min="2" max="2" width="8.5703125" style="1" customWidth="1"/>
    <col min="3" max="3" width="16.5703125" style="12" customWidth="1"/>
    <col min="4" max="4" width="29.85546875" style="27" customWidth="1"/>
    <col min="5" max="5" width="22.7109375" style="27" customWidth="1"/>
    <col min="6" max="6" width="9.140625" style="16" customWidth="1"/>
    <col min="7" max="11" width="10.140625" style="16" customWidth="1"/>
    <col min="12" max="16384" width="9.140625" style="1"/>
  </cols>
  <sheetData>
    <row r="1" spans="1:1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8.7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8.75">
      <c r="A7" s="47" t="s">
        <v>148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9.5" thickBot="1">
      <c r="A8" s="2"/>
    </row>
    <row r="9" spans="1:11" ht="101.25" customHeight="1" thickBot="1">
      <c r="A9" s="41" t="s">
        <v>1</v>
      </c>
      <c r="B9" s="41" t="s">
        <v>2</v>
      </c>
      <c r="C9" s="56" t="s">
        <v>3</v>
      </c>
      <c r="D9" s="54"/>
      <c r="E9" s="37" t="s">
        <v>4</v>
      </c>
      <c r="F9" s="39" t="s">
        <v>5</v>
      </c>
      <c r="G9" s="41" t="s">
        <v>149</v>
      </c>
      <c r="H9" s="41" t="s">
        <v>150</v>
      </c>
      <c r="I9" s="54" t="s">
        <v>6</v>
      </c>
      <c r="J9" s="54"/>
      <c r="K9" s="55"/>
    </row>
    <row r="10" spans="1:11" ht="77.25" customHeight="1" thickBot="1">
      <c r="A10" s="42"/>
      <c r="B10" s="42"/>
      <c r="C10" s="3" t="s">
        <v>7</v>
      </c>
      <c r="D10" s="28" t="s">
        <v>8</v>
      </c>
      <c r="E10" s="38"/>
      <c r="F10" s="40"/>
      <c r="G10" s="42"/>
      <c r="H10" s="42"/>
      <c r="I10" s="3" t="s">
        <v>151</v>
      </c>
      <c r="J10" s="3" t="s">
        <v>152</v>
      </c>
      <c r="K10" s="4" t="s">
        <v>153</v>
      </c>
    </row>
    <row r="11" spans="1:11" s="7" customFormat="1" ht="12.75">
      <c r="A11" s="5">
        <v>1</v>
      </c>
      <c r="B11" s="6">
        <v>2</v>
      </c>
      <c r="C11" s="6">
        <v>3</v>
      </c>
      <c r="D11" s="29">
        <v>4</v>
      </c>
      <c r="E11" s="35">
        <v>5</v>
      </c>
      <c r="F11" s="14">
        <v>6</v>
      </c>
      <c r="G11" s="6">
        <v>7</v>
      </c>
      <c r="H11" s="15">
        <v>8</v>
      </c>
      <c r="I11" s="6">
        <v>9</v>
      </c>
      <c r="J11" s="6">
        <v>10</v>
      </c>
      <c r="K11" s="15">
        <v>11</v>
      </c>
    </row>
    <row r="12" spans="1:11" ht="120">
      <c r="A12" s="8"/>
      <c r="B12" s="8"/>
      <c r="C12" s="58" t="s">
        <v>22</v>
      </c>
      <c r="D12" s="32" t="s">
        <v>23</v>
      </c>
      <c r="E12" s="59" t="s">
        <v>21</v>
      </c>
      <c r="F12" s="57">
        <v>1</v>
      </c>
      <c r="G12" s="13">
        <v>3800</v>
      </c>
      <c r="H12" s="9">
        <v>2445</v>
      </c>
      <c r="I12" s="13">
        <v>3800</v>
      </c>
      <c r="J12" s="13">
        <v>3800</v>
      </c>
      <c r="K12" s="13">
        <v>3800</v>
      </c>
    </row>
    <row r="13" spans="1:11" ht="168">
      <c r="A13" s="8"/>
      <c r="B13" s="8"/>
      <c r="C13" s="58" t="s">
        <v>24</v>
      </c>
      <c r="D13" s="26" t="s">
        <v>25</v>
      </c>
      <c r="E13" s="59" t="s">
        <v>21</v>
      </c>
      <c r="F13" s="57">
        <v>2</v>
      </c>
      <c r="G13" s="13">
        <v>5100</v>
      </c>
      <c r="H13" s="9">
        <v>16000.5</v>
      </c>
      <c r="I13" s="13">
        <v>7000</v>
      </c>
      <c r="J13" s="13">
        <v>7000</v>
      </c>
      <c r="K13" s="13">
        <v>7000</v>
      </c>
    </row>
    <row r="14" spans="1:11" ht="120">
      <c r="A14" s="8"/>
      <c r="B14" s="8"/>
      <c r="C14" s="58" t="s">
        <v>27</v>
      </c>
      <c r="D14" s="26" t="s">
        <v>28</v>
      </c>
      <c r="E14" s="59" t="s">
        <v>21</v>
      </c>
      <c r="F14" s="57">
        <v>3</v>
      </c>
      <c r="G14" s="13">
        <v>400</v>
      </c>
      <c r="H14" s="9"/>
      <c r="I14" s="13"/>
      <c r="J14" s="13"/>
      <c r="K14" s="13"/>
    </row>
    <row r="15" spans="1:11" ht="144">
      <c r="A15" s="8"/>
      <c r="B15" s="8"/>
      <c r="C15" s="58" t="s">
        <v>29</v>
      </c>
      <c r="D15" s="26" t="s">
        <v>30</v>
      </c>
      <c r="E15" s="59" t="s">
        <v>21</v>
      </c>
      <c r="F15" s="57">
        <v>4</v>
      </c>
      <c r="G15" s="13">
        <v>15900</v>
      </c>
      <c r="H15" s="9">
        <v>6019.9</v>
      </c>
      <c r="I15" s="13">
        <v>14900</v>
      </c>
      <c r="J15" s="13">
        <v>14900</v>
      </c>
      <c r="K15" s="13">
        <v>14900</v>
      </c>
    </row>
    <row r="16" spans="1:11" ht="168">
      <c r="A16" s="8"/>
      <c r="B16" s="8"/>
      <c r="C16" s="58" t="s">
        <v>31</v>
      </c>
      <c r="D16" s="26" t="s">
        <v>25</v>
      </c>
      <c r="E16" s="22" t="s">
        <v>183</v>
      </c>
      <c r="F16" s="57">
        <v>5</v>
      </c>
      <c r="G16" s="13">
        <v>7500</v>
      </c>
      <c r="H16" s="9">
        <v>2500</v>
      </c>
      <c r="I16" s="13">
        <v>5000</v>
      </c>
      <c r="J16" s="13">
        <v>5000</v>
      </c>
      <c r="K16" s="13">
        <v>5000</v>
      </c>
    </row>
    <row r="17" spans="1:11" ht="120">
      <c r="A17" s="8"/>
      <c r="B17" s="8"/>
      <c r="C17" s="58" t="s">
        <v>32</v>
      </c>
      <c r="D17" s="26" t="s">
        <v>26</v>
      </c>
      <c r="E17" s="22" t="s">
        <v>183</v>
      </c>
      <c r="F17" s="57">
        <v>6</v>
      </c>
      <c r="G17" s="13">
        <v>6300</v>
      </c>
      <c r="H17" s="9">
        <v>2454.92</v>
      </c>
      <c r="I17" s="13">
        <v>1700</v>
      </c>
      <c r="J17" s="13">
        <v>1700</v>
      </c>
      <c r="K17" s="13">
        <v>1700</v>
      </c>
    </row>
    <row r="18" spans="1:11" ht="120">
      <c r="A18" s="8"/>
      <c r="B18" s="8"/>
      <c r="C18" s="58" t="s">
        <v>33</v>
      </c>
      <c r="D18" s="26" t="s">
        <v>34</v>
      </c>
      <c r="E18" s="22" t="s">
        <v>183</v>
      </c>
      <c r="F18" s="57">
        <v>7</v>
      </c>
      <c r="G18" s="13">
        <v>16000</v>
      </c>
      <c r="H18" s="9"/>
      <c r="I18" s="13">
        <v>12500</v>
      </c>
      <c r="J18" s="13">
        <v>12500</v>
      </c>
      <c r="K18" s="13">
        <v>12500</v>
      </c>
    </row>
    <row r="19" spans="1:11" ht="144">
      <c r="A19" s="8"/>
      <c r="B19" s="8"/>
      <c r="C19" s="58" t="s">
        <v>35</v>
      </c>
      <c r="D19" s="26" t="s">
        <v>36</v>
      </c>
      <c r="E19" s="22" t="s">
        <v>183</v>
      </c>
      <c r="F19" s="57">
        <v>8</v>
      </c>
      <c r="G19" s="13">
        <v>19500</v>
      </c>
      <c r="H19" s="9">
        <v>10000</v>
      </c>
      <c r="I19" s="13">
        <v>5100</v>
      </c>
      <c r="J19" s="13">
        <v>5100</v>
      </c>
      <c r="K19" s="13">
        <v>5100</v>
      </c>
    </row>
    <row r="20" spans="1:11" ht="168">
      <c r="A20" s="8"/>
      <c r="B20" s="8"/>
      <c r="C20" s="58" t="s">
        <v>37</v>
      </c>
      <c r="D20" s="26" t="s">
        <v>38</v>
      </c>
      <c r="E20" s="22" t="s">
        <v>183</v>
      </c>
      <c r="F20" s="57">
        <v>9</v>
      </c>
      <c r="G20" s="13">
        <v>100</v>
      </c>
      <c r="H20" s="9">
        <v>7852.79</v>
      </c>
      <c r="I20" s="13">
        <v>100</v>
      </c>
      <c r="J20" s="13">
        <v>100</v>
      </c>
      <c r="K20" s="13">
        <v>100</v>
      </c>
    </row>
    <row r="21" spans="1:11" ht="132">
      <c r="A21" s="8"/>
      <c r="B21" s="8"/>
      <c r="C21" s="58" t="s">
        <v>39</v>
      </c>
      <c r="D21" s="26" t="s">
        <v>40</v>
      </c>
      <c r="E21" s="22" t="s">
        <v>183</v>
      </c>
      <c r="F21" s="57">
        <v>10</v>
      </c>
      <c r="G21" s="13">
        <v>4300</v>
      </c>
      <c r="H21" s="9">
        <v>537.73</v>
      </c>
      <c r="I21" s="13">
        <v>3400</v>
      </c>
      <c r="J21" s="13">
        <v>3400</v>
      </c>
      <c r="K21" s="13">
        <v>3400</v>
      </c>
    </row>
    <row r="22" spans="1:11" ht="168">
      <c r="A22" s="8"/>
      <c r="B22" s="8"/>
      <c r="C22" s="58" t="s">
        <v>219</v>
      </c>
      <c r="D22" s="30" t="s">
        <v>182</v>
      </c>
      <c r="E22" s="22" t="s">
        <v>183</v>
      </c>
      <c r="F22" s="57">
        <v>11</v>
      </c>
      <c r="G22" s="13"/>
      <c r="H22" s="9">
        <v>12500</v>
      </c>
      <c r="I22" s="13"/>
      <c r="J22" s="13"/>
      <c r="K22" s="13"/>
    </row>
    <row r="23" spans="1:11" ht="120">
      <c r="A23" s="8"/>
      <c r="B23" s="8"/>
      <c r="C23" s="58" t="s">
        <v>41</v>
      </c>
      <c r="D23" s="26" t="s">
        <v>28</v>
      </c>
      <c r="E23" s="22" t="s">
        <v>183</v>
      </c>
      <c r="F23" s="57">
        <v>12</v>
      </c>
      <c r="G23" s="13">
        <v>9500</v>
      </c>
      <c r="H23" s="9">
        <v>2393.98</v>
      </c>
      <c r="I23" s="13">
        <v>2500</v>
      </c>
      <c r="J23" s="13">
        <v>2500</v>
      </c>
      <c r="K23" s="13">
        <v>2500</v>
      </c>
    </row>
    <row r="24" spans="1:11" ht="126" customHeight="1">
      <c r="A24" s="8"/>
      <c r="B24" s="8"/>
      <c r="C24" s="58" t="s">
        <v>42</v>
      </c>
      <c r="D24" s="26" t="s">
        <v>43</v>
      </c>
      <c r="E24" s="22" t="s">
        <v>183</v>
      </c>
      <c r="F24" s="57">
        <v>13</v>
      </c>
      <c r="G24" s="13">
        <v>35900</v>
      </c>
      <c r="H24" s="9">
        <v>6516.18</v>
      </c>
      <c r="I24" s="13">
        <v>21300</v>
      </c>
      <c r="J24" s="13">
        <v>21300</v>
      </c>
      <c r="K24" s="13">
        <v>21300</v>
      </c>
    </row>
    <row r="25" spans="1:11" ht="108.75">
      <c r="A25" s="8"/>
      <c r="B25" s="8"/>
      <c r="C25" s="58" t="s">
        <v>44</v>
      </c>
      <c r="D25" s="26" t="s">
        <v>45</v>
      </c>
      <c r="E25" s="60" t="s">
        <v>184</v>
      </c>
      <c r="F25" s="57">
        <v>14</v>
      </c>
      <c r="G25" s="13">
        <v>186100</v>
      </c>
      <c r="H25" s="9">
        <v>142153.34</v>
      </c>
      <c r="I25" s="13">
        <v>136500</v>
      </c>
      <c r="J25" s="13">
        <v>145200</v>
      </c>
      <c r="K25" s="13">
        <v>154500</v>
      </c>
    </row>
    <row r="26" spans="1:11" ht="108.75">
      <c r="A26" s="8"/>
      <c r="B26" s="8"/>
      <c r="C26" s="58" t="s">
        <v>46</v>
      </c>
      <c r="D26" s="22" t="s">
        <v>47</v>
      </c>
      <c r="E26" s="60" t="s">
        <v>184</v>
      </c>
      <c r="F26" s="57">
        <v>15</v>
      </c>
      <c r="G26" s="13">
        <v>249600</v>
      </c>
      <c r="H26" s="9">
        <v>189697.61</v>
      </c>
      <c r="I26" s="13">
        <v>180000</v>
      </c>
      <c r="J26" s="13">
        <v>180000</v>
      </c>
      <c r="K26" s="13">
        <v>180000</v>
      </c>
    </row>
    <row r="27" spans="1:11" ht="108.75">
      <c r="A27" s="8"/>
      <c r="B27" s="8"/>
      <c r="C27" s="61" t="s">
        <v>132</v>
      </c>
      <c r="D27" s="21" t="s">
        <v>135</v>
      </c>
      <c r="E27" s="60" t="s">
        <v>184</v>
      </c>
      <c r="F27" s="57">
        <v>16</v>
      </c>
      <c r="G27" s="13">
        <v>74200</v>
      </c>
      <c r="H27" s="9">
        <v>50155.19</v>
      </c>
      <c r="I27" s="13">
        <v>102000</v>
      </c>
      <c r="J27" s="13">
        <v>102000</v>
      </c>
      <c r="K27" s="13">
        <v>102000</v>
      </c>
    </row>
    <row r="28" spans="1:11" ht="108.75">
      <c r="A28" s="8"/>
      <c r="B28" s="8"/>
      <c r="C28" s="61" t="s">
        <v>48</v>
      </c>
      <c r="D28" s="21" t="s">
        <v>49</v>
      </c>
      <c r="E28" s="60" t="s">
        <v>184</v>
      </c>
      <c r="F28" s="57">
        <v>17</v>
      </c>
      <c r="G28" s="13">
        <v>221600</v>
      </c>
      <c r="H28" s="9">
        <v>174973.7</v>
      </c>
      <c r="I28" s="13">
        <v>192000</v>
      </c>
      <c r="J28" s="13">
        <v>192000</v>
      </c>
      <c r="K28" s="13">
        <v>192000</v>
      </c>
    </row>
    <row r="29" spans="1:11" ht="132">
      <c r="A29" s="8"/>
      <c r="B29" s="8"/>
      <c r="C29" s="62" t="s">
        <v>154</v>
      </c>
      <c r="D29" s="20" t="s">
        <v>185</v>
      </c>
      <c r="E29" s="60" t="s">
        <v>184</v>
      </c>
      <c r="F29" s="57">
        <v>18</v>
      </c>
      <c r="G29" s="13">
        <v>940226.77</v>
      </c>
      <c r="H29" s="9"/>
      <c r="I29" s="13"/>
      <c r="J29" s="13"/>
      <c r="K29" s="13"/>
    </row>
    <row r="30" spans="1:11" ht="72">
      <c r="A30" s="8"/>
      <c r="B30" s="8"/>
      <c r="C30" s="61" t="s">
        <v>155</v>
      </c>
      <c r="D30" s="21" t="s">
        <v>186</v>
      </c>
      <c r="E30" s="21" t="s">
        <v>50</v>
      </c>
      <c r="F30" s="57">
        <v>19</v>
      </c>
      <c r="G30" s="13">
        <v>14510.76</v>
      </c>
      <c r="H30" s="9">
        <v>33112.379999999997</v>
      </c>
      <c r="I30" s="13"/>
      <c r="J30" s="13"/>
      <c r="K30" s="13"/>
    </row>
    <row r="31" spans="1:11" ht="192.75">
      <c r="A31" s="8"/>
      <c r="B31" s="8"/>
      <c r="C31" s="63" t="s">
        <v>156</v>
      </c>
      <c r="D31" s="60" t="s">
        <v>187</v>
      </c>
      <c r="E31" s="21" t="s">
        <v>50</v>
      </c>
      <c r="F31" s="57">
        <v>20</v>
      </c>
      <c r="G31" s="13"/>
      <c r="H31" s="9">
        <v>200</v>
      </c>
      <c r="I31" s="13"/>
      <c r="J31" s="13"/>
      <c r="K31" s="13"/>
    </row>
    <row r="32" spans="1:11" ht="48">
      <c r="A32" s="8"/>
      <c r="B32" s="8"/>
      <c r="C32" s="58" t="s">
        <v>136</v>
      </c>
      <c r="D32" s="21" t="s">
        <v>53</v>
      </c>
      <c r="E32" s="21" t="s">
        <v>50</v>
      </c>
      <c r="F32" s="57">
        <v>21</v>
      </c>
      <c r="G32" s="13">
        <v>295876.15000000002</v>
      </c>
      <c r="H32" s="9">
        <v>295876.15000000002</v>
      </c>
      <c r="I32" s="13"/>
      <c r="J32" s="13"/>
      <c r="K32" s="13"/>
    </row>
    <row r="33" spans="1:11" ht="108">
      <c r="A33" s="8"/>
      <c r="B33" s="8"/>
      <c r="C33" s="61" t="s">
        <v>157</v>
      </c>
      <c r="D33" s="21" t="s">
        <v>189</v>
      </c>
      <c r="E33" s="21" t="s">
        <v>50</v>
      </c>
      <c r="F33" s="57">
        <v>22</v>
      </c>
      <c r="G33" s="13">
        <v>152000</v>
      </c>
      <c r="H33" s="9">
        <v>120403.27</v>
      </c>
      <c r="I33" s="13"/>
      <c r="J33" s="13"/>
      <c r="K33" s="13"/>
    </row>
    <row r="34" spans="1:11" ht="96">
      <c r="A34" s="8"/>
      <c r="B34" s="8"/>
      <c r="C34" s="61" t="s">
        <v>158</v>
      </c>
      <c r="D34" s="21" t="s">
        <v>190</v>
      </c>
      <c r="E34" s="21" t="s">
        <v>50</v>
      </c>
      <c r="F34" s="57">
        <v>23</v>
      </c>
      <c r="G34" s="13">
        <v>76085</v>
      </c>
      <c r="H34" s="9">
        <v>76085</v>
      </c>
      <c r="I34" s="13"/>
      <c r="J34" s="13"/>
      <c r="K34" s="13"/>
    </row>
    <row r="35" spans="1:11" ht="186" customHeight="1">
      <c r="A35" s="8"/>
      <c r="B35" s="8"/>
      <c r="C35" s="61" t="s">
        <v>159</v>
      </c>
      <c r="D35" s="21" t="s">
        <v>191</v>
      </c>
      <c r="E35" s="21" t="s">
        <v>50</v>
      </c>
      <c r="F35" s="57">
        <v>24</v>
      </c>
      <c r="G35" s="13">
        <v>69000</v>
      </c>
      <c r="H35" s="9">
        <v>69000</v>
      </c>
      <c r="I35" s="13"/>
      <c r="J35" s="13"/>
      <c r="K35" s="13"/>
    </row>
    <row r="36" spans="1:11" ht="149.25" customHeight="1">
      <c r="A36" s="8"/>
      <c r="B36" s="8"/>
      <c r="C36" s="61" t="s">
        <v>160</v>
      </c>
      <c r="D36" s="21" t="s">
        <v>192</v>
      </c>
      <c r="E36" s="21" t="s">
        <v>50</v>
      </c>
      <c r="F36" s="57">
        <v>25</v>
      </c>
      <c r="G36" s="13">
        <v>63000</v>
      </c>
      <c r="H36" s="9">
        <v>63000</v>
      </c>
      <c r="I36" s="13"/>
      <c r="J36" s="13"/>
      <c r="K36" s="13"/>
    </row>
    <row r="37" spans="1:11" ht="160.5" customHeight="1">
      <c r="A37" s="8"/>
      <c r="B37" s="8"/>
      <c r="C37" s="61" t="s">
        <v>161</v>
      </c>
      <c r="D37" s="21" t="s">
        <v>193</v>
      </c>
      <c r="E37" s="21" t="s">
        <v>50</v>
      </c>
      <c r="F37" s="57">
        <v>26</v>
      </c>
      <c r="G37" s="13">
        <v>66950</v>
      </c>
      <c r="H37" s="9">
        <v>66950</v>
      </c>
      <c r="I37" s="13"/>
      <c r="J37" s="13"/>
      <c r="K37" s="13"/>
    </row>
    <row r="38" spans="1:11" ht="160.5" customHeight="1">
      <c r="A38" s="8"/>
      <c r="B38" s="8"/>
      <c r="C38" s="61" t="s">
        <v>162</v>
      </c>
      <c r="D38" s="21" t="s">
        <v>194</v>
      </c>
      <c r="E38" s="21" t="s">
        <v>50</v>
      </c>
      <c r="F38" s="57">
        <v>27</v>
      </c>
      <c r="G38" s="13">
        <v>34000</v>
      </c>
      <c r="H38" s="13">
        <v>34000</v>
      </c>
      <c r="I38" s="13"/>
      <c r="J38" s="13"/>
      <c r="K38" s="13"/>
    </row>
    <row r="39" spans="1:11" ht="96">
      <c r="A39" s="8"/>
      <c r="B39" s="8"/>
      <c r="C39" s="61" t="s">
        <v>163</v>
      </c>
      <c r="D39" s="21" t="s">
        <v>195</v>
      </c>
      <c r="E39" s="21" t="s">
        <v>50</v>
      </c>
      <c r="F39" s="57">
        <v>28</v>
      </c>
      <c r="G39" s="9">
        <v>30436.57</v>
      </c>
      <c r="H39" s="9">
        <v>30436.57</v>
      </c>
      <c r="I39" s="9"/>
      <c r="J39" s="9"/>
      <c r="K39" s="9"/>
    </row>
    <row r="40" spans="1:11" ht="96">
      <c r="A40" s="8"/>
      <c r="B40" s="8"/>
      <c r="C40" s="61" t="s">
        <v>164</v>
      </c>
      <c r="D40" s="21" t="s">
        <v>196</v>
      </c>
      <c r="E40" s="21" t="s">
        <v>50</v>
      </c>
      <c r="F40" s="57">
        <v>29</v>
      </c>
      <c r="G40" s="13">
        <v>33607.660000000003</v>
      </c>
      <c r="H40" s="9">
        <v>33607.660000000003</v>
      </c>
      <c r="I40" s="13"/>
      <c r="J40" s="13"/>
      <c r="K40" s="13"/>
    </row>
    <row r="41" spans="1:11" ht="96">
      <c r="A41" s="8"/>
      <c r="B41" s="8"/>
      <c r="C41" s="61" t="s">
        <v>165</v>
      </c>
      <c r="D41" s="21" t="s">
        <v>197</v>
      </c>
      <c r="E41" s="21" t="s">
        <v>50</v>
      </c>
      <c r="F41" s="57">
        <v>30</v>
      </c>
      <c r="G41" s="13">
        <v>34450.21</v>
      </c>
      <c r="H41" s="9">
        <v>34450.21</v>
      </c>
      <c r="I41" s="13"/>
      <c r="J41" s="13"/>
      <c r="K41" s="13"/>
    </row>
    <row r="42" spans="1:11" ht="96">
      <c r="A42" s="8"/>
      <c r="B42" s="8"/>
      <c r="C42" s="61" t="s">
        <v>166</v>
      </c>
      <c r="D42" s="21" t="s">
        <v>198</v>
      </c>
      <c r="E42" s="21" t="s">
        <v>50</v>
      </c>
      <c r="F42" s="57">
        <v>31</v>
      </c>
      <c r="G42" s="13">
        <v>32380</v>
      </c>
      <c r="H42" s="9">
        <v>30634.3</v>
      </c>
      <c r="I42" s="13"/>
      <c r="J42" s="13"/>
      <c r="K42" s="13"/>
    </row>
    <row r="43" spans="1:11" ht="96">
      <c r="A43" s="8"/>
      <c r="B43" s="8"/>
      <c r="C43" s="61" t="s">
        <v>137</v>
      </c>
      <c r="D43" s="22" t="s">
        <v>138</v>
      </c>
      <c r="E43" s="21" t="s">
        <v>50</v>
      </c>
      <c r="F43" s="57">
        <v>32</v>
      </c>
      <c r="G43" s="13">
        <v>40149213.850000001</v>
      </c>
      <c r="H43" s="9">
        <v>40148566.079999998</v>
      </c>
      <c r="I43" s="13"/>
      <c r="J43" s="13"/>
      <c r="K43" s="13"/>
    </row>
    <row r="44" spans="1:11" ht="111" customHeight="1">
      <c r="A44" s="8"/>
      <c r="B44" s="8"/>
      <c r="C44" s="58" t="s">
        <v>54</v>
      </c>
      <c r="D44" s="22" t="s">
        <v>55</v>
      </c>
      <c r="E44" s="21" t="s">
        <v>50</v>
      </c>
      <c r="F44" s="57">
        <v>33</v>
      </c>
      <c r="G44" s="13"/>
      <c r="H44" s="9"/>
      <c r="I44" s="13">
        <v>40149213.850000001</v>
      </c>
      <c r="J44" s="13">
        <v>40149213.850000001</v>
      </c>
      <c r="K44" s="13">
        <v>41139105.079999998</v>
      </c>
    </row>
    <row r="45" spans="1:11" ht="111" customHeight="1">
      <c r="A45" s="8"/>
      <c r="B45" s="8"/>
      <c r="C45" s="64" t="s">
        <v>220</v>
      </c>
      <c r="D45" s="26" t="s">
        <v>221</v>
      </c>
      <c r="E45" s="21" t="s">
        <v>50</v>
      </c>
      <c r="F45" s="57">
        <v>34</v>
      </c>
      <c r="G45" s="13"/>
      <c r="H45" s="9"/>
      <c r="I45" s="13">
        <v>30853017</v>
      </c>
      <c r="J45" s="13"/>
      <c r="K45" s="13"/>
    </row>
    <row r="46" spans="1:11" ht="97.5" customHeight="1">
      <c r="A46" s="8"/>
      <c r="B46" s="8"/>
      <c r="C46" s="58" t="s">
        <v>167</v>
      </c>
      <c r="D46" s="22" t="s">
        <v>199</v>
      </c>
      <c r="E46" s="21" t="s">
        <v>50</v>
      </c>
      <c r="F46" s="57">
        <v>35</v>
      </c>
      <c r="G46" s="13">
        <v>3487152.6</v>
      </c>
      <c r="H46" s="9">
        <v>2988987.94</v>
      </c>
      <c r="I46" s="13"/>
      <c r="J46" s="13"/>
      <c r="K46" s="13"/>
    </row>
    <row r="47" spans="1:11" ht="72">
      <c r="A47" s="8"/>
      <c r="B47" s="8"/>
      <c r="C47" s="58" t="s">
        <v>56</v>
      </c>
      <c r="D47" s="26" t="s">
        <v>57</v>
      </c>
      <c r="E47" s="21" t="s">
        <v>50</v>
      </c>
      <c r="F47" s="57">
        <v>36</v>
      </c>
      <c r="G47" s="13">
        <v>5297212</v>
      </c>
      <c r="H47" s="9">
        <v>5297212</v>
      </c>
      <c r="I47" s="13"/>
      <c r="J47" s="13"/>
      <c r="K47" s="13"/>
    </row>
    <row r="48" spans="1:11" ht="48">
      <c r="A48" s="8"/>
      <c r="B48" s="8"/>
      <c r="C48" s="58" t="s">
        <v>168</v>
      </c>
      <c r="D48" s="26" t="s">
        <v>200</v>
      </c>
      <c r="E48" s="21" t="s">
        <v>50</v>
      </c>
      <c r="F48" s="57">
        <v>37</v>
      </c>
      <c r="G48" s="13">
        <v>30636363.640000001</v>
      </c>
      <c r="H48" s="9">
        <v>29935863.57</v>
      </c>
      <c r="I48" s="13">
        <v>86363636.359999999</v>
      </c>
      <c r="J48" s="13"/>
      <c r="K48" s="13"/>
    </row>
    <row r="49" spans="1:11" ht="48">
      <c r="A49" s="8"/>
      <c r="B49" s="8"/>
      <c r="C49" s="58" t="s">
        <v>58</v>
      </c>
      <c r="D49" s="22" t="s">
        <v>59</v>
      </c>
      <c r="E49" s="21" t="s">
        <v>50</v>
      </c>
      <c r="F49" s="57">
        <v>38</v>
      </c>
      <c r="G49" s="13">
        <v>11829292.26</v>
      </c>
      <c r="H49" s="9">
        <v>11329462.77</v>
      </c>
      <c r="I49" s="13">
        <v>1307094</v>
      </c>
      <c r="J49" s="13">
        <v>1307094</v>
      </c>
      <c r="K49" s="13">
        <v>1307094</v>
      </c>
    </row>
    <row r="50" spans="1:11" ht="96">
      <c r="A50" s="8"/>
      <c r="B50" s="8"/>
      <c r="C50" s="58" t="s">
        <v>60</v>
      </c>
      <c r="D50" s="22" t="s">
        <v>61</v>
      </c>
      <c r="E50" s="21" t="s">
        <v>50</v>
      </c>
      <c r="F50" s="57">
        <v>39</v>
      </c>
      <c r="G50" s="13">
        <v>125.74</v>
      </c>
      <c r="H50" s="9"/>
      <c r="I50" s="13">
        <v>579.95000000000005</v>
      </c>
      <c r="J50" s="13">
        <v>513.33000000000004</v>
      </c>
      <c r="K50" s="13"/>
    </row>
    <row r="51" spans="1:11" ht="60">
      <c r="A51" s="8"/>
      <c r="B51" s="8"/>
      <c r="C51" s="58" t="s">
        <v>62</v>
      </c>
      <c r="D51" s="22" t="s">
        <v>63</v>
      </c>
      <c r="E51" s="21" t="s">
        <v>50</v>
      </c>
      <c r="F51" s="57">
        <v>40</v>
      </c>
      <c r="G51" s="13">
        <v>1374223.71</v>
      </c>
      <c r="H51" s="9">
        <v>1184632.9099999999</v>
      </c>
      <c r="I51" s="13">
        <v>1367083.89</v>
      </c>
      <c r="J51" s="13">
        <v>1500183.46</v>
      </c>
      <c r="K51" s="13">
        <v>1500183.46</v>
      </c>
    </row>
    <row r="52" spans="1:11" ht="96">
      <c r="A52" s="8"/>
      <c r="B52" s="8"/>
      <c r="C52" s="58" t="s">
        <v>64</v>
      </c>
      <c r="D52" s="22" t="s">
        <v>65</v>
      </c>
      <c r="E52" s="21" t="s">
        <v>50</v>
      </c>
      <c r="F52" s="57">
        <v>41</v>
      </c>
      <c r="G52" s="13">
        <v>6847756.6500000004</v>
      </c>
      <c r="H52" s="9">
        <v>5024504.17</v>
      </c>
      <c r="I52" s="13">
        <v>8212016.9000000004</v>
      </c>
      <c r="J52" s="13">
        <v>6296725.9800000004</v>
      </c>
      <c r="K52" s="13">
        <v>4297666.5599999996</v>
      </c>
    </row>
    <row r="53" spans="1:11" ht="108">
      <c r="A53" s="8"/>
      <c r="B53" s="8"/>
      <c r="C53" s="58" t="s">
        <v>139</v>
      </c>
      <c r="D53" s="22" t="s">
        <v>140</v>
      </c>
      <c r="E53" s="21" t="s">
        <v>50</v>
      </c>
      <c r="F53" s="57">
        <v>42</v>
      </c>
      <c r="G53" s="13">
        <v>15000000</v>
      </c>
      <c r="H53" s="9"/>
      <c r="I53" s="13">
        <v>2000000</v>
      </c>
      <c r="J53" s="13"/>
      <c r="K53" s="13"/>
    </row>
    <row r="54" spans="1:11" ht="96">
      <c r="A54" s="8"/>
      <c r="B54" s="8"/>
      <c r="C54" s="58" t="s">
        <v>169</v>
      </c>
      <c r="D54" s="22" t="s">
        <v>201</v>
      </c>
      <c r="E54" s="21" t="s">
        <v>50</v>
      </c>
      <c r="F54" s="57">
        <v>43</v>
      </c>
      <c r="G54" s="13">
        <v>26598080.68</v>
      </c>
      <c r="H54" s="9">
        <v>26597149.98</v>
      </c>
      <c r="I54" s="13"/>
      <c r="J54" s="13"/>
      <c r="K54" s="13"/>
    </row>
    <row r="55" spans="1:11" ht="48">
      <c r="A55" s="8"/>
      <c r="B55" s="8"/>
      <c r="C55" s="58" t="s">
        <v>66</v>
      </c>
      <c r="D55" s="21" t="s">
        <v>67</v>
      </c>
      <c r="E55" s="21" t="s">
        <v>50</v>
      </c>
      <c r="F55" s="57">
        <v>44</v>
      </c>
      <c r="G55" s="13">
        <v>1432200</v>
      </c>
      <c r="H55" s="9">
        <f>399433.35+1432200</f>
        <v>1831633.35</v>
      </c>
      <c r="I55" s="13"/>
      <c r="J55" s="13"/>
      <c r="K55" s="13"/>
    </row>
    <row r="56" spans="1:11" ht="48">
      <c r="A56" s="8"/>
      <c r="B56" s="8"/>
      <c r="C56" s="65" t="s">
        <v>141</v>
      </c>
      <c r="D56" s="23" t="s">
        <v>142</v>
      </c>
      <c r="E56" s="21" t="s">
        <v>50</v>
      </c>
      <c r="F56" s="57">
        <v>45</v>
      </c>
      <c r="G56" s="13">
        <v>-232664.4</v>
      </c>
      <c r="H56" s="9">
        <v>-232664.4</v>
      </c>
      <c r="I56" s="13"/>
      <c r="J56" s="13"/>
      <c r="K56" s="13"/>
    </row>
    <row r="57" spans="1:11" ht="60">
      <c r="A57" s="8"/>
      <c r="B57" s="8"/>
      <c r="C57" s="58" t="s">
        <v>70</v>
      </c>
      <c r="D57" s="22" t="s">
        <v>71</v>
      </c>
      <c r="E57" s="21" t="s">
        <v>69</v>
      </c>
      <c r="F57" s="57">
        <v>46</v>
      </c>
      <c r="G57" s="13">
        <v>70585400</v>
      </c>
      <c r="H57" s="9">
        <v>64703284</v>
      </c>
      <c r="I57" s="13">
        <v>70585400</v>
      </c>
      <c r="J57" s="13">
        <v>15152800</v>
      </c>
      <c r="K57" s="13">
        <v>15152800</v>
      </c>
    </row>
    <row r="58" spans="1:11" ht="147.75" customHeight="1">
      <c r="A58" s="8"/>
      <c r="B58" s="8"/>
      <c r="C58" s="58" t="s">
        <v>72</v>
      </c>
      <c r="D58" s="26" t="s">
        <v>73</v>
      </c>
      <c r="E58" s="21" t="s">
        <v>69</v>
      </c>
      <c r="F58" s="57">
        <v>47</v>
      </c>
      <c r="G58" s="13">
        <v>44487215.340000004</v>
      </c>
      <c r="H58" s="9">
        <v>37887579.340000004</v>
      </c>
      <c r="I58" s="13">
        <v>66950130.560000002</v>
      </c>
      <c r="J58" s="13"/>
      <c r="K58" s="13"/>
    </row>
    <row r="59" spans="1:11" ht="72">
      <c r="A59" s="8"/>
      <c r="B59" s="8"/>
      <c r="C59" s="58" t="s">
        <v>170</v>
      </c>
      <c r="D59" s="26" t="s">
        <v>202</v>
      </c>
      <c r="E59" s="21" t="s">
        <v>74</v>
      </c>
      <c r="F59" s="57">
        <v>48</v>
      </c>
      <c r="G59" s="13">
        <v>5000</v>
      </c>
      <c r="H59" s="9">
        <v>5000</v>
      </c>
      <c r="I59" s="13"/>
      <c r="J59" s="13"/>
      <c r="K59" s="13"/>
    </row>
    <row r="60" spans="1:11" ht="96">
      <c r="A60" s="8"/>
      <c r="B60" s="8"/>
      <c r="C60" s="58" t="s">
        <v>171</v>
      </c>
      <c r="D60" s="26" t="s">
        <v>203</v>
      </c>
      <c r="E60" s="21" t="s">
        <v>74</v>
      </c>
      <c r="F60" s="57">
        <v>49</v>
      </c>
      <c r="G60" s="13">
        <v>1000800</v>
      </c>
      <c r="H60" s="9">
        <v>1000800</v>
      </c>
      <c r="I60" s="13"/>
      <c r="J60" s="13"/>
      <c r="K60" s="13"/>
    </row>
    <row r="61" spans="1:11" ht="120">
      <c r="A61" s="8"/>
      <c r="B61" s="8"/>
      <c r="C61" s="58" t="s">
        <v>75</v>
      </c>
      <c r="D61" s="22" t="s">
        <v>76</v>
      </c>
      <c r="E61" s="21" t="s">
        <v>74</v>
      </c>
      <c r="F61" s="57">
        <v>50</v>
      </c>
      <c r="G61" s="13">
        <v>7183250</v>
      </c>
      <c r="H61" s="9">
        <v>8708539.3200000003</v>
      </c>
      <c r="I61" s="13">
        <v>6423200</v>
      </c>
      <c r="J61" s="13">
        <v>6103900</v>
      </c>
      <c r="K61" s="13">
        <v>5797300</v>
      </c>
    </row>
    <row r="62" spans="1:11" ht="108">
      <c r="A62" s="8"/>
      <c r="B62" s="8"/>
      <c r="C62" s="58" t="s">
        <v>77</v>
      </c>
      <c r="D62" s="22" t="s">
        <v>78</v>
      </c>
      <c r="E62" s="21" t="s">
        <v>74</v>
      </c>
      <c r="F62" s="57">
        <v>51</v>
      </c>
      <c r="G62" s="13">
        <v>695000</v>
      </c>
      <c r="H62" s="9">
        <v>703926.1</v>
      </c>
      <c r="I62" s="13">
        <v>439500</v>
      </c>
      <c r="J62" s="13">
        <v>476400</v>
      </c>
      <c r="K62" s="13">
        <v>516400</v>
      </c>
    </row>
    <row r="63" spans="1:11" ht="120">
      <c r="A63" s="8"/>
      <c r="B63" s="8"/>
      <c r="C63" s="58" t="s">
        <v>79</v>
      </c>
      <c r="D63" s="22" t="s">
        <v>80</v>
      </c>
      <c r="E63" s="21" t="s">
        <v>74</v>
      </c>
      <c r="F63" s="57">
        <v>52</v>
      </c>
      <c r="G63" s="13">
        <v>146900</v>
      </c>
      <c r="H63" s="9">
        <v>127466.11</v>
      </c>
      <c r="I63" s="13">
        <v>145700</v>
      </c>
      <c r="J63" s="13">
        <v>147700</v>
      </c>
      <c r="K63" s="13">
        <v>149800</v>
      </c>
    </row>
    <row r="64" spans="1:11" ht="120">
      <c r="A64" s="8"/>
      <c r="B64" s="8"/>
      <c r="C64" s="58" t="s">
        <v>81</v>
      </c>
      <c r="D64" s="22" t="s">
        <v>51</v>
      </c>
      <c r="E64" s="21" t="s">
        <v>74</v>
      </c>
      <c r="F64" s="57">
        <v>53</v>
      </c>
      <c r="G64" s="13">
        <v>6697000</v>
      </c>
      <c r="H64" s="9">
        <v>4692629.99</v>
      </c>
      <c r="I64" s="13">
        <v>5585000</v>
      </c>
      <c r="J64" s="13">
        <v>5976000</v>
      </c>
      <c r="K64" s="13">
        <v>6394300</v>
      </c>
    </row>
    <row r="65" spans="1:11" ht="132">
      <c r="A65" s="8"/>
      <c r="B65" s="8"/>
      <c r="C65" s="58" t="s">
        <v>82</v>
      </c>
      <c r="D65" s="22" t="s">
        <v>83</v>
      </c>
      <c r="E65" s="21" t="s">
        <v>74</v>
      </c>
      <c r="F65" s="57">
        <v>54</v>
      </c>
      <c r="G65" s="13">
        <v>6171281.5199999996</v>
      </c>
      <c r="H65" s="9">
        <v>5568865.5899999999</v>
      </c>
      <c r="I65" s="13">
        <v>1675971.6</v>
      </c>
      <c r="J65" s="13">
        <v>232100</v>
      </c>
      <c r="K65" s="13">
        <v>242800</v>
      </c>
    </row>
    <row r="66" spans="1:11" ht="72">
      <c r="A66" s="8"/>
      <c r="B66" s="8"/>
      <c r="C66" s="58" t="s">
        <v>84</v>
      </c>
      <c r="D66" s="22" t="s">
        <v>85</v>
      </c>
      <c r="E66" s="21" t="s">
        <v>74</v>
      </c>
      <c r="F66" s="57">
        <v>55</v>
      </c>
      <c r="G66" s="13">
        <v>4149723.04</v>
      </c>
      <c r="H66" s="13">
        <v>4890655.29</v>
      </c>
      <c r="I66" s="13">
        <v>1451200</v>
      </c>
      <c r="J66" s="13">
        <v>1451200</v>
      </c>
      <c r="K66" s="13">
        <v>1451200</v>
      </c>
    </row>
    <row r="67" spans="1:11" ht="72">
      <c r="A67" s="8"/>
      <c r="B67" s="8"/>
      <c r="C67" s="61" t="s">
        <v>172</v>
      </c>
      <c r="D67" s="21" t="s">
        <v>188</v>
      </c>
      <c r="E67" s="21" t="s">
        <v>74</v>
      </c>
      <c r="F67" s="57">
        <v>56</v>
      </c>
      <c r="G67" s="13"/>
      <c r="H67" s="9">
        <v>556.1</v>
      </c>
      <c r="I67" s="13"/>
      <c r="J67" s="13"/>
      <c r="K67" s="13"/>
    </row>
    <row r="68" spans="1:11" ht="96">
      <c r="A68" s="8"/>
      <c r="B68" s="8"/>
      <c r="C68" s="58" t="s">
        <v>87</v>
      </c>
      <c r="D68" s="21" t="s">
        <v>88</v>
      </c>
      <c r="E68" s="21" t="s">
        <v>86</v>
      </c>
      <c r="F68" s="57">
        <v>57</v>
      </c>
      <c r="G68" s="13">
        <v>18673317.07</v>
      </c>
      <c r="H68" s="9">
        <v>11917685.369999999</v>
      </c>
      <c r="I68" s="13">
        <v>18673317.07</v>
      </c>
      <c r="J68" s="13">
        <v>19206264.539999999</v>
      </c>
      <c r="K68" s="13"/>
    </row>
    <row r="69" spans="1:11" ht="120">
      <c r="A69" s="8"/>
      <c r="B69" s="8"/>
      <c r="C69" s="63" t="s">
        <v>173</v>
      </c>
      <c r="D69" s="22" t="s">
        <v>204</v>
      </c>
      <c r="E69" s="21" t="s">
        <v>86</v>
      </c>
      <c r="F69" s="57">
        <v>58</v>
      </c>
      <c r="G69" s="13">
        <v>492499.36</v>
      </c>
      <c r="H69" s="9">
        <v>492499.36</v>
      </c>
      <c r="I69" s="13">
        <v>245623.4</v>
      </c>
      <c r="J69" s="13"/>
      <c r="K69" s="13"/>
    </row>
    <row r="70" spans="1:11" ht="60">
      <c r="A70" s="8"/>
      <c r="B70" s="8"/>
      <c r="C70" s="58" t="s">
        <v>89</v>
      </c>
      <c r="D70" s="22" t="s">
        <v>90</v>
      </c>
      <c r="E70" s="21" t="s">
        <v>86</v>
      </c>
      <c r="F70" s="57">
        <v>59</v>
      </c>
      <c r="G70" s="13">
        <v>22025163.289999999</v>
      </c>
      <c r="H70" s="9">
        <v>20823577.690000001</v>
      </c>
      <c r="I70" s="13">
        <v>8864780</v>
      </c>
      <c r="J70" s="13">
        <v>864780</v>
      </c>
      <c r="K70" s="13">
        <v>864780</v>
      </c>
    </row>
    <row r="71" spans="1:11" ht="72">
      <c r="A71" s="8"/>
      <c r="B71" s="8"/>
      <c r="C71" s="58" t="s">
        <v>91</v>
      </c>
      <c r="D71" s="22" t="s">
        <v>92</v>
      </c>
      <c r="E71" s="21" t="s">
        <v>86</v>
      </c>
      <c r="F71" s="57">
        <v>60</v>
      </c>
      <c r="G71" s="13">
        <v>3495329.19</v>
      </c>
      <c r="H71" s="9">
        <v>1775538.72</v>
      </c>
      <c r="I71" s="13">
        <v>10774011.560000001</v>
      </c>
      <c r="J71" s="13">
        <v>10825841.16</v>
      </c>
      <c r="K71" s="13">
        <v>10825841.16</v>
      </c>
    </row>
    <row r="72" spans="1:11" ht="48">
      <c r="A72" s="8"/>
      <c r="B72" s="8"/>
      <c r="C72" s="58" t="s">
        <v>93</v>
      </c>
      <c r="D72" s="22" t="s">
        <v>94</v>
      </c>
      <c r="E72" s="21" t="s">
        <v>86</v>
      </c>
      <c r="F72" s="57">
        <v>61</v>
      </c>
      <c r="G72" s="13">
        <v>243101982</v>
      </c>
      <c r="H72" s="9">
        <v>207919645</v>
      </c>
      <c r="I72" s="13">
        <v>271813186.75</v>
      </c>
      <c r="J72" s="13">
        <v>275457724</v>
      </c>
      <c r="K72" s="13">
        <v>275457724</v>
      </c>
    </row>
    <row r="73" spans="1:11" ht="96">
      <c r="A73" s="8"/>
      <c r="B73" s="8"/>
      <c r="C73" s="58" t="s">
        <v>174</v>
      </c>
      <c r="D73" s="22" t="s">
        <v>205</v>
      </c>
      <c r="E73" s="21" t="s">
        <v>86</v>
      </c>
      <c r="F73" s="57">
        <v>62</v>
      </c>
      <c r="G73" s="13">
        <v>355889.05</v>
      </c>
      <c r="H73" s="9">
        <v>177944.3</v>
      </c>
      <c r="I73" s="13">
        <v>1262982</v>
      </c>
      <c r="J73" s="13">
        <v>1262982</v>
      </c>
      <c r="K73" s="13">
        <v>1262982</v>
      </c>
    </row>
    <row r="74" spans="1:11" ht="168">
      <c r="A74" s="8"/>
      <c r="B74" s="8"/>
      <c r="C74" s="58" t="s">
        <v>95</v>
      </c>
      <c r="D74" s="31" t="s">
        <v>206</v>
      </c>
      <c r="E74" s="21" t="s">
        <v>86</v>
      </c>
      <c r="F74" s="57">
        <v>63</v>
      </c>
      <c r="G74" s="13">
        <v>10936800</v>
      </c>
      <c r="H74" s="9">
        <v>9179100</v>
      </c>
      <c r="I74" s="13">
        <v>11014920</v>
      </c>
      <c r="J74" s="13">
        <v>11014920</v>
      </c>
      <c r="K74" s="13"/>
    </row>
    <row r="75" spans="1:11" ht="36">
      <c r="A75" s="8"/>
      <c r="B75" s="8"/>
      <c r="C75" s="61" t="s">
        <v>175</v>
      </c>
      <c r="D75" s="21" t="s">
        <v>207</v>
      </c>
      <c r="E75" s="21" t="s">
        <v>86</v>
      </c>
      <c r="F75" s="57">
        <v>64</v>
      </c>
      <c r="G75" s="13">
        <v>1342298.75</v>
      </c>
      <c r="H75" s="9"/>
      <c r="I75" s="13">
        <v>1031734.25</v>
      </c>
      <c r="J75" s="13">
        <v>1235920.3999999999</v>
      </c>
      <c r="K75" s="13">
        <v>1224036.55</v>
      </c>
    </row>
    <row r="76" spans="1:11" ht="72">
      <c r="A76" s="8"/>
      <c r="B76" s="8"/>
      <c r="C76" s="66" t="s">
        <v>176</v>
      </c>
      <c r="D76" s="24" t="s">
        <v>68</v>
      </c>
      <c r="E76" s="21" t="s">
        <v>86</v>
      </c>
      <c r="F76" s="57">
        <v>65</v>
      </c>
      <c r="G76" s="13">
        <v>-14510.76</v>
      </c>
      <c r="H76" s="9">
        <v>-14510.76</v>
      </c>
      <c r="I76" s="13"/>
      <c r="J76" s="13"/>
      <c r="K76" s="13"/>
    </row>
    <row r="77" spans="1:11" ht="48">
      <c r="A77" s="8"/>
      <c r="B77" s="8"/>
      <c r="C77" s="58" t="s">
        <v>97</v>
      </c>
      <c r="D77" s="26" t="s">
        <v>143</v>
      </c>
      <c r="E77" s="21" t="s">
        <v>96</v>
      </c>
      <c r="F77" s="57">
        <v>66</v>
      </c>
      <c r="G77" s="13">
        <v>115715</v>
      </c>
      <c r="H77" s="9">
        <v>115715</v>
      </c>
      <c r="I77" s="13">
        <v>121295</v>
      </c>
      <c r="J77" s="13">
        <v>121487</v>
      </c>
      <c r="K77" s="13"/>
    </row>
    <row r="78" spans="1:11" ht="48">
      <c r="A78" s="8"/>
      <c r="B78" s="8"/>
      <c r="C78" s="58" t="s">
        <v>98</v>
      </c>
      <c r="D78" s="22" t="s">
        <v>59</v>
      </c>
      <c r="E78" s="21" t="s">
        <v>96</v>
      </c>
      <c r="F78" s="57">
        <v>67</v>
      </c>
      <c r="G78" s="13">
        <v>6359086</v>
      </c>
      <c r="H78" s="9">
        <v>6359086</v>
      </c>
      <c r="I78" s="13"/>
      <c r="J78" s="13"/>
      <c r="K78" s="13"/>
    </row>
    <row r="79" spans="1:11" ht="132">
      <c r="A79" s="8"/>
      <c r="B79" s="8"/>
      <c r="C79" s="58" t="s">
        <v>104</v>
      </c>
      <c r="D79" s="30" t="s">
        <v>208</v>
      </c>
      <c r="E79" s="21" t="s">
        <v>103</v>
      </c>
      <c r="F79" s="57">
        <v>68</v>
      </c>
      <c r="G79" s="13">
        <v>164183014.09999999</v>
      </c>
      <c r="H79" s="9">
        <v>124505683.16</v>
      </c>
      <c r="I79" s="13">
        <v>175175000</v>
      </c>
      <c r="J79" s="13">
        <v>176677300</v>
      </c>
      <c r="K79" s="13">
        <v>180615900</v>
      </c>
    </row>
    <row r="80" spans="1:11" ht="168">
      <c r="A80" s="8"/>
      <c r="B80" s="8"/>
      <c r="C80" s="58" t="s">
        <v>105</v>
      </c>
      <c r="D80" s="20" t="s">
        <v>106</v>
      </c>
      <c r="E80" s="21" t="s">
        <v>103</v>
      </c>
      <c r="F80" s="57">
        <v>69</v>
      </c>
      <c r="G80" s="13">
        <v>369200</v>
      </c>
      <c r="H80" s="9">
        <v>179756.75</v>
      </c>
      <c r="I80" s="13">
        <v>146500</v>
      </c>
      <c r="J80" s="13">
        <v>154000</v>
      </c>
      <c r="K80" s="13">
        <v>161900</v>
      </c>
    </row>
    <row r="81" spans="1:11" ht="96">
      <c r="A81" s="8"/>
      <c r="B81" s="8"/>
      <c r="C81" s="58" t="s">
        <v>107</v>
      </c>
      <c r="D81" s="21" t="s">
        <v>108</v>
      </c>
      <c r="E81" s="21" t="s">
        <v>103</v>
      </c>
      <c r="F81" s="57">
        <v>70</v>
      </c>
      <c r="G81" s="13">
        <v>766500</v>
      </c>
      <c r="H81" s="9">
        <v>609761.39</v>
      </c>
      <c r="I81" s="13">
        <v>536100</v>
      </c>
      <c r="J81" s="13">
        <v>562400</v>
      </c>
      <c r="K81" s="13">
        <v>590000</v>
      </c>
    </row>
    <row r="82" spans="1:11" ht="132">
      <c r="A82" s="8"/>
      <c r="B82" s="8"/>
      <c r="C82" s="58" t="s">
        <v>109</v>
      </c>
      <c r="D82" s="20" t="s">
        <v>110</v>
      </c>
      <c r="E82" s="21" t="s">
        <v>103</v>
      </c>
      <c r="F82" s="57">
        <v>71</v>
      </c>
      <c r="G82" s="13">
        <v>1693017</v>
      </c>
      <c r="H82" s="9">
        <v>1472775</v>
      </c>
      <c r="I82" s="13">
        <v>885000</v>
      </c>
      <c r="J82" s="13">
        <v>989400</v>
      </c>
      <c r="K82" s="13">
        <v>1106100</v>
      </c>
    </row>
    <row r="83" spans="1:11" ht="168">
      <c r="A83" s="8"/>
      <c r="B83" s="8"/>
      <c r="C83" s="61" t="s">
        <v>145</v>
      </c>
      <c r="D83" s="25" t="s">
        <v>209</v>
      </c>
      <c r="E83" s="21" t="s">
        <v>103</v>
      </c>
      <c r="F83" s="57">
        <v>72</v>
      </c>
      <c r="G83" s="13">
        <v>266345.96000000002</v>
      </c>
      <c r="H83" s="9">
        <v>224856.51</v>
      </c>
      <c r="I83" s="13">
        <v>199900</v>
      </c>
      <c r="J83" s="13">
        <v>199900</v>
      </c>
      <c r="K83" s="13">
        <v>199900</v>
      </c>
    </row>
    <row r="84" spans="1:11" ht="84">
      <c r="A84" s="8"/>
      <c r="B84" s="8"/>
      <c r="C84" s="64" t="s">
        <v>177</v>
      </c>
      <c r="D84" s="26" t="s">
        <v>210</v>
      </c>
      <c r="E84" s="21" t="s">
        <v>103</v>
      </c>
      <c r="F84" s="57">
        <v>73</v>
      </c>
      <c r="G84" s="13">
        <v>143019</v>
      </c>
      <c r="H84" s="9">
        <v>289311.25</v>
      </c>
      <c r="I84" s="13"/>
      <c r="J84" s="13"/>
      <c r="K84" s="13"/>
    </row>
    <row r="85" spans="1:11" ht="72">
      <c r="A85" s="8"/>
      <c r="B85" s="8"/>
      <c r="C85" s="64" t="s">
        <v>213</v>
      </c>
      <c r="D85" s="26" t="s">
        <v>214</v>
      </c>
      <c r="E85" s="21" t="s">
        <v>103</v>
      </c>
      <c r="F85" s="57">
        <v>74</v>
      </c>
      <c r="G85" s="13"/>
      <c r="H85" s="9">
        <v>0.92</v>
      </c>
      <c r="I85" s="13"/>
      <c r="J85" s="13"/>
      <c r="K85" s="13"/>
    </row>
    <row r="86" spans="1:11" ht="60">
      <c r="A86" s="8"/>
      <c r="B86" s="8"/>
      <c r="C86" s="58" t="s">
        <v>111</v>
      </c>
      <c r="D86" s="22" t="s">
        <v>112</v>
      </c>
      <c r="E86" s="21" t="s">
        <v>103</v>
      </c>
      <c r="F86" s="57">
        <v>75</v>
      </c>
      <c r="G86" s="13">
        <v>5262400</v>
      </c>
      <c r="H86" s="9">
        <v>4911264.79</v>
      </c>
      <c r="I86" s="13">
        <v>4639700</v>
      </c>
      <c r="J86" s="13">
        <v>4639700</v>
      </c>
      <c r="K86" s="13">
        <v>4639700</v>
      </c>
    </row>
    <row r="87" spans="1:11" ht="60">
      <c r="A87" s="8"/>
      <c r="B87" s="8"/>
      <c r="C87" s="61" t="s">
        <v>215</v>
      </c>
      <c r="D87" s="21" t="s">
        <v>216</v>
      </c>
      <c r="E87" s="21" t="s">
        <v>103</v>
      </c>
      <c r="F87" s="57">
        <v>76</v>
      </c>
      <c r="G87" s="13"/>
      <c r="H87" s="9">
        <v>-401.02</v>
      </c>
      <c r="I87" s="13"/>
      <c r="J87" s="13"/>
      <c r="K87" s="13"/>
    </row>
    <row r="88" spans="1:11" ht="96">
      <c r="A88" s="8"/>
      <c r="B88" s="8"/>
      <c r="C88" s="58" t="s">
        <v>113</v>
      </c>
      <c r="D88" s="22" t="s">
        <v>114</v>
      </c>
      <c r="E88" s="21" t="s">
        <v>103</v>
      </c>
      <c r="F88" s="57">
        <v>77</v>
      </c>
      <c r="G88" s="13">
        <v>5125132.91</v>
      </c>
      <c r="H88" s="9">
        <v>4445591.67</v>
      </c>
      <c r="I88" s="13">
        <v>4193400</v>
      </c>
      <c r="J88" s="13">
        <v>4193400</v>
      </c>
      <c r="K88" s="13">
        <v>4193400</v>
      </c>
    </row>
    <row r="89" spans="1:11" ht="72">
      <c r="A89" s="8"/>
      <c r="B89" s="8"/>
      <c r="C89" s="61" t="s">
        <v>146</v>
      </c>
      <c r="D89" s="21" t="s">
        <v>211</v>
      </c>
      <c r="E89" s="21" t="s">
        <v>103</v>
      </c>
      <c r="F89" s="57">
        <v>78</v>
      </c>
      <c r="G89" s="13"/>
      <c r="H89" s="9">
        <v>1.34</v>
      </c>
      <c r="I89" s="13"/>
      <c r="J89" s="13"/>
      <c r="K89" s="13"/>
    </row>
    <row r="90" spans="1:11" ht="48">
      <c r="A90" s="8"/>
      <c r="B90" s="8"/>
      <c r="C90" s="61" t="s">
        <v>147</v>
      </c>
      <c r="D90" s="21" t="s">
        <v>212</v>
      </c>
      <c r="E90" s="21" t="s">
        <v>103</v>
      </c>
      <c r="F90" s="57">
        <v>79</v>
      </c>
      <c r="G90" s="13"/>
      <c r="H90" s="9">
        <v>2.58</v>
      </c>
      <c r="I90" s="13"/>
      <c r="J90" s="13"/>
      <c r="K90" s="13"/>
    </row>
    <row r="91" spans="1:11" ht="156">
      <c r="A91" s="8"/>
      <c r="B91" s="8"/>
      <c r="C91" s="58" t="s">
        <v>178</v>
      </c>
      <c r="D91" s="20" t="s">
        <v>99</v>
      </c>
      <c r="E91" s="21" t="s">
        <v>103</v>
      </c>
      <c r="F91" s="57">
        <v>80</v>
      </c>
      <c r="G91" s="13">
        <v>2829900</v>
      </c>
      <c r="H91" s="9">
        <v>2205651.3199999998</v>
      </c>
      <c r="I91" s="13">
        <v>2730600</v>
      </c>
      <c r="J91" s="13">
        <v>2845500</v>
      </c>
      <c r="K91" s="13">
        <v>2896600</v>
      </c>
    </row>
    <row r="92" spans="1:11" ht="180">
      <c r="A92" s="8"/>
      <c r="B92" s="8"/>
      <c r="C92" s="58" t="s">
        <v>179</v>
      </c>
      <c r="D92" s="20" t="s">
        <v>100</v>
      </c>
      <c r="E92" s="21" t="s">
        <v>103</v>
      </c>
      <c r="F92" s="57">
        <v>81</v>
      </c>
      <c r="G92" s="13">
        <v>13500</v>
      </c>
      <c r="H92" s="9">
        <v>11679.93</v>
      </c>
      <c r="I92" s="13">
        <v>13000</v>
      </c>
      <c r="J92" s="13">
        <v>15000</v>
      </c>
      <c r="K92" s="13">
        <v>15400</v>
      </c>
    </row>
    <row r="93" spans="1:11" ht="156">
      <c r="A93" s="8"/>
      <c r="B93" s="8"/>
      <c r="C93" s="58" t="s">
        <v>180</v>
      </c>
      <c r="D93" s="20" t="s">
        <v>101</v>
      </c>
      <c r="E93" s="21" t="s">
        <v>103</v>
      </c>
      <c r="F93" s="57">
        <v>82</v>
      </c>
      <c r="G93" s="13">
        <v>2776500</v>
      </c>
      <c r="H93" s="9">
        <v>2319843.09</v>
      </c>
      <c r="I93" s="13">
        <v>2831300</v>
      </c>
      <c r="J93" s="13">
        <v>2962700</v>
      </c>
      <c r="K93" s="13">
        <v>3016800</v>
      </c>
    </row>
    <row r="94" spans="1:11" ht="156">
      <c r="A94" s="8"/>
      <c r="B94" s="8"/>
      <c r="C94" s="58" t="s">
        <v>181</v>
      </c>
      <c r="D94" s="20" t="s">
        <v>102</v>
      </c>
      <c r="E94" s="21" t="s">
        <v>103</v>
      </c>
      <c r="F94" s="57">
        <v>83</v>
      </c>
      <c r="G94" s="13">
        <v>-311200</v>
      </c>
      <c r="H94" s="9">
        <v>-247500.31</v>
      </c>
      <c r="I94" s="13">
        <v>-339300</v>
      </c>
      <c r="J94" s="13">
        <v>-353700</v>
      </c>
      <c r="K94" s="13">
        <v>-368000</v>
      </c>
    </row>
    <row r="95" spans="1:11" ht="48">
      <c r="A95" s="8"/>
      <c r="B95" s="8"/>
      <c r="C95" s="58" t="s">
        <v>115</v>
      </c>
      <c r="D95" s="22" t="s">
        <v>116</v>
      </c>
      <c r="E95" s="21" t="s">
        <v>103</v>
      </c>
      <c r="F95" s="57">
        <v>84</v>
      </c>
      <c r="G95" s="13">
        <v>15800</v>
      </c>
      <c r="H95" s="9">
        <v>-188587.49</v>
      </c>
      <c r="I95" s="13"/>
      <c r="J95" s="13"/>
      <c r="K95" s="13"/>
    </row>
    <row r="96" spans="1:11" ht="60">
      <c r="A96" s="8"/>
      <c r="B96" s="8"/>
      <c r="C96" s="58" t="s">
        <v>133</v>
      </c>
      <c r="D96" s="22" t="s">
        <v>134</v>
      </c>
      <c r="E96" s="21" t="s">
        <v>103</v>
      </c>
      <c r="F96" s="57">
        <v>85</v>
      </c>
      <c r="G96" s="13"/>
      <c r="H96" s="9">
        <v>203.69</v>
      </c>
      <c r="I96" s="13"/>
      <c r="J96" s="13"/>
      <c r="K96" s="13"/>
    </row>
    <row r="97" spans="1:11" ht="48">
      <c r="A97" s="8"/>
      <c r="B97" s="8"/>
      <c r="C97" s="58" t="s">
        <v>117</v>
      </c>
      <c r="D97" s="22" t="s">
        <v>118</v>
      </c>
      <c r="E97" s="21" t="s">
        <v>103</v>
      </c>
      <c r="F97" s="57">
        <v>86</v>
      </c>
      <c r="G97" s="13">
        <v>36600</v>
      </c>
      <c r="H97" s="9">
        <v>8158</v>
      </c>
      <c r="I97" s="13">
        <v>24200</v>
      </c>
      <c r="J97" s="13">
        <v>24200</v>
      </c>
      <c r="K97" s="13">
        <v>24200</v>
      </c>
    </row>
    <row r="98" spans="1:11" ht="60">
      <c r="A98" s="8"/>
      <c r="B98" s="8"/>
      <c r="C98" s="58" t="s">
        <v>119</v>
      </c>
      <c r="D98" s="21" t="s">
        <v>120</v>
      </c>
      <c r="E98" s="21" t="s">
        <v>103</v>
      </c>
      <c r="F98" s="57">
        <v>87</v>
      </c>
      <c r="G98" s="13">
        <v>4391800</v>
      </c>
      <c r="H98" s="9">
        <v>1506110.15</v>
      </c>
      <c r="I98" s="13">
        <v>4046200</v>
      </c>
      <c r="J98" s="13">
        <v>4046200</v>
      </c>
      <c r="K98" s="13">
        <v>4046200</v>
      </c>
    </row>
    <row r="99" spans="1:11" ht="72">
      <c r="A99" s="8"/>
      <c r="B99" s="8"/>
      <c r="C99" s="58" t="s">
        <v>121</v>
      </c>
      <c r="D99" s="22" t="s">
        <v>122</v>
      </c>
      <c r="E99" s="21" t="s">
        <v>103</v>
      </c>
      <c r="F99" s="57">
        <v>88</v>
      </c>
      <c r="G99" s="13">
        <v>3410600</v>
      </c>
      <c r="H99" s="9">
        <v>2340990.09</v>
      </c>
      <c r="I99" s="13">
        <v>3420600</v>
      </c>
      <c r="J99" s="13">
        <v>3420600</v>
      </c>
      <c r="K99" s="13">
        <v>3420600</v>
      </c>
    </row>
    <row r="100" spans="1:11" ht="60">
      <c r="A100" s="8"/>
      <c r="B100" s="8"/>
      <c r="C100" s="58" t="s">
        <v>123</v>
      </c>
      <c r="D100" s="32" t="s">
        <v>124</v>
      </c>
      <c r="E100" s="21" t="s">
        <v>103</v>
      </c>
      <c r="F100" s="57">
        <v>89</v>
      </c>
      <c r="G100" s="13">
        <v>9352762</v>
      </c>
      <c r="H100" s="9">
        <v>7628243.1100000003</v>
      </c>
      <c r="I100" s="13">
        <v>9940800</v>
      </c>
      <c r="J100" s="13">
        <v>9940800</v>
      </c>
      <c r="K100" s="13">
        <v>9940800</v>
      </c>
    </row>
    <row r="101" spans="1:11" ht="60">
      <c r="A101" s="8"/>
      <c r="B101" s="8"/>
      <c r="C101" s="58" t="s">
        <v>125</v>
      </c>
      <c r="D101" s="32" t="s">
        <v>126</v>
      </c>
      <c r="E101" s="21" t="s">
        <v>103</v>
      </c>
      <c r="F101" s="57">
        <v>90</v>
      </c>
      <c r="G101" s="13">
        <v>3318900</v>
      </c>
      <c r="H101" s="9">
        <v>1637921.83</v>
      </c>
      <c r="I101" s="13">
        <v>3530800</v>
      </c>
      <c r="J101" s="13">
        <v>3530800</v>
      </c>
      <c r="K101" s="13">
        <v>3530800</v>
      </c>
    </row>
    <row r="102" spans="1:11" ht="72">
      <c r="A102" s="8"/>
      <c r="B102" s="8"/>
      <c r="C102" s="58" t="s">
        <v>127</v>
      </c>
      <c r="D102" s="22" t="s">
        <v>128</v>
      </c>
      <c r="E102" s="21" t="s">
        <v>103</v>
      </c>
      <c r="F102" s="57">
        <v>91</v>
      </c>
      <c r="G102" s="13">
        <v>5162200</v>
      </c>
      <c r="H102" s="9">
        <v>3986466.09</v>
      </c>
      <c r="I102" s="13">
        <v>5081500</v>
      </c>
      <c r="J102" s="13">
        <v>5137400</v>
      </c>
      <c r="K102" s="13">
        <v>5193900</v>
      </c>
    </row>
    <row r="103" spans="1:11" ht="48">
      <c r="A103" s="8"/>
      <c r="B103" s="8"/>
      <c r="C103" s="61" t="s">
        <v>217</v>
      </c>
      <c r="D103" s="21" t="s">
        <v>218</v>
      </c>
      <c r="E103" s="21" t="s">
        <v>103</v>
      </c>
      <c r="F103" s="57">
        <v>92</v>
      </c>
      <c r="G103" s="13"/>
      <c r="H103" s="9">
        <v>60</v>
      </c>
      <c r="I103" s="13"/>
      <c r="J103" s="13"/>
      <c r="K103" s="13"/>
    </row>
    <row r="104" spans="1:11" ht="120">
      <c r="A104" s="8"/>
      <c r="B104" s="8"/>
      <c r="C104" s="58" t="s">
        <v>129</v>
      </c>
      <c r="D104" s="22" t="s">
        <v>130</v>
      </c>
      <c r="E104" s="21" t="s">
        <v>103</v>
      </c>
      <c r="F104" s="57">
        <v>93</v>
      </c>
      <c r="G104" s="13"/>
      <c r="H104" s="9">
        <v>136.30000000000001</v>
      </c>
      <c r="I104" s="13"/>
      <c r="J104" s="13"/>
      <c r="K104" s="13"/>
    </row>
    <row r="105" spans="1:11" ht="108">
      <c r="A105" s="8"/>
      <c r="B105" s="8"/>
      <c r="C105" s="58" t="s">
        <v>131</v>
      </c>
      <c r="D105" s="22" t="s">
        <v>52</v>
      </c>
      <c r="E105" s="22" t="s">
        <v>144</v>
      </c>
      <c r="F105" s="57">
        <v>94</v>
      </c>
      <c r="G105" s="13"/>
      <c r="H105" s="9">
        <v>1558.22</v>
      </c>
      <c r="I105" s="13"/>
      <c r="J105" s="13"/>
      <c r="K105" s="13"/>
    </row>
    <row r="106" spans="1:11" ht="15.75">
      <c r="A106" s="8"/>
      <c r="B106" s="8"/>
      <c r="C106" s="11"/>
      <c r="D106" s="33"/>
      <c r="E106" s="36" t="s">
        <v>9</v>
      </c>
      <c r="F106" s="9"/>
      <c r="G106" s="9">
        <f>SUM(G12:G105)</f>
        <v>801928409.67000008</v>
      </c>
      <c r="H106" s="9">
        <f t="shared" ref="H106:K106" si="0">SUM(H12:H105)</f>
        <v>670504425.63000023</v>
      </c>
      <c r="I106" s="9">
        <f t="shared" si="0"/>
        <v>865053694.13999999</v>
      </c>
      <c r="J106" s="9">
        <f t="shared" si="0"/>
        <v>618465849.72000003</v>
      </c>
      <c r="K106" s="9">
        <f t="shared" si="0"/>
        <v>591514012.80999994</v>
      </c>
    </row>
    <row r="107" spans="1:11" ht="18.75">
      <c r="A107" s="51"/>
      <c r="B107" s="51"/>
      <c r="C107" s="51"/>
      <c r="D107" s="51"/>
      <c r="E107" s="52"/>
      <c r="F107" s="52"/>
      <c r="G107" s="53"/>
      <c r="H107" s="53"/>
      <c r="I107" s="53"/>
      <c r="J107" s="53"/>
      <c r="K107" s="53"/>
    </row>
    <row r="109" spans="1:11" ht="15.75">
      <c r="A109" s="48" t="s">
        <v>10</v>
      </c>
      <c r="B109" s="48"/>
      <c r="C109" s="48"/>
      <c r="D109" s="34" t="s">
        <v>17</v>
      </c>
      <c r="E109" s="34" t="s">
        <v>16</v>
      </c>
      <c r="F109" s="50" t="s">
        <v>18</v>
      </c>
      <c r="G109" s="50"/>
      <c r="H109" s="50"/>
    </row>
    <row r="110" spans="1:11" ht="15.75">
      <c r="A110" s="49" t="s">
        <v>11</v>
      </c>
      <c r="B110" s="49"/>
      <c r="C110" s="49"/>
      <c r="D110" s="34" t="s">
        <v>13</v>
      </c>
      <c r="E110" s="34" t="s">
        <v>14</v>
      </c>
      <c r="F110" s="50" t="s">
        <v>15</v>
      </c>
      <c r="G110" s="50"/>
      <c r="H110" s="50"/>
    </row>
    <row r="111" spans="1:11" ht="15.75">
      <c r="A111" s="18" t="s">
        <v>20</v>
      </c>
      <c r="B111" s="19" t="s">
        <v>19</v>
      </c>
      <c r="C111" s="17">
        <v>2023</v>
      </c>
    </row>
    <row r="112" spans="1:11">
      <c r="A112" s="10"/>
    </row>
    <row r="113" spans="1:11">
      <c r="A113" s="46" t="s">
        <v>12</v>
      </c>
      <c r="B113" s="46"/>
      <c r="C113" s="46"/>
      <c r="D113" s="46"/>
      <c r="E113" s="46"/>
      <c r="F113" s="46"/>
      <c r="G113" s="46"/>
      <c r="H113" s="46"/>
      <c r="I113" s="46"/>
      <c r="J113" s="46"/>
      <c r="K113" s="46"/>
    </row>
  </sheetData>
  <mergeCells count="24">
    <mergeCell ref="A113:K113"/>
    <mergeCell ref="A6:K6"/>
    <mergeCell ref="A7:K7"/>
    <mergeCell ref="A109:C109"/>
    <mergeCell ref="A110:C110"/>
    <mergeCell ref="F109:H109"/>
    <mergeCell ref="F110:H110"/>
    <mergeCell ref="A107:D107"/>
    <mergeCell ref="E107:F107"/>
    <mergeCell ref="I107:K107"/>
    <mergeCell ref="G107:H107"/>
    <mergeCell ref="H9:H10"/>
    <mergeCell ref="I9:K9"/>
    <mergeCell ref="A9:A10"/>
    <mergeCell ref="B9:B10"/>
    <mergeCell ref="C9:D9"/>
    <mergeCell ref="E9:E10"/>
    <mergeCell ref="F9:F10"/>
    <mergeCell ref="G9:G10"/>
    <mergeCell ref="A1:K1"/>
    <mergeCell ref="A2:K2"/>
    <mergeCell ref="A3:K3"/>
    <mergeCell ref="A4:K4"/>
    <mergeCell ref="A5:K5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Финотдел</cp:lastModifiedBy>
  <cp:lastPrinted>2023-11-02T13:37:13Z</cp:lastPrinted>
  <dcterms:created xsi:type="dcterms:W3CDTF">2017-11-07T11:18:45Z</dcterms:created>
  <dcterms:modified xsi:type="dcterms:W3CDTF">2023-11-02T13:37:46Z</dcterms:modified>
</cp:coreProperties>
</file>