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R17" i="1"/>
  <c r="R18"/>
  <c r="Q16"/>
  <c r="R16" s="1"/>
  <c r="O16"/>
  <c r="M16"/>
  <c r="K16"/>
  <c r="I16"/>
  <c r="G16"/>
  <c r="E16"/>
  <c r="D16"/>
  <c r="F17"/>
  <c r="H17" s="1"/>
  <c r="J17" s="1"/>
  <c r="L17" s="1"/>
  <c r="N17" s="1"/>
  <c r="P17" s="1"/>
  <c r="F18"/>
  <c r="H18" s="1"/>
  <c r="J18" s="1"/>
  <c r="L18" s="1"/>
  <c r="N18" s="1"/>
  <c r="P18" s="1"/>
  <c r="P16" l="1"/>
  <c r="N16"/>
  <c r="L16"/>
  <c r="J16"/>
  <c r="H16"/>
  <c r="F16"/>
</calcChain>
</file>

<file path=xl/sharedStrings.xml><?xml version="1.0" encoding="utf-8"?>
<sst xmlns="http://schemas.openxmlformats.org/spreadsheetml/2006/main" count="30" uniqueCount="22">
  <si>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</si>
  <si>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</si>
  <si>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</si>
  <si>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</si>
  <si>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</si>
  <si>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</si>
  <si>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</si>
  <si>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</si>
  <si>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</si>
  <si>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Приложение № 4</t>
  </si>
  <si>
    <t>Финансовый отдел администрации г. Тейково</t>
  </si>
  <si>
    <t>2021 год</t>
  </si>
  <si>
    <t xml:space="preserve">Уменьшение прочих остатков денежных средств бюджетов городских округов
</t>
  </si>
  <si>
    <t>Увеличение прочих остатков денежных средств бюджетов городских округов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</si>
  <si>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2021 год и на плановый период 2022 и 2023 годов
</t>
  </si>
  <si>
    <t>29 января</t>
  </si>
  <si>
    <t>Ивановской области</t>
  </si>
  <si>
    <t xml:space="preserve">к постановлению администрации </t>
  </si>
  <si>
    <t xml:space="preserve">Уточненный план
</t>
  </si>
  <si>
    <t>Исполнение</t>
  </si>
  <si>
    <t xml:space="preserve">Процент исполнения
</t>
  </si>
  <si>
    <t>от 13.07.2021 № 323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</si>
</sst>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5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 wrapText="1" shrinkToFit="1"/>
    </xf>
    <xf numFmtId="14" fontId="1" fillId="2" borderId="4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165" fontId="1" fillId="2" borderId="6" xfId="0" applyNumberFormat="1" applyFont="1" applyFill="1" applyBorder="1" applyAlignment="1">
      <alignment horizontal="center" vertical="top" shrinkToFit="1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workbookViewId="0">
      <selection sqref="A1:R1"/>
    </sheetView>
  </sheetViews>
  <sheetFormatPr defaultColWidth="9.140625" defaultRowHeight="12.75"/>
  <cols>
    <col min="1" max="1" width="12.28515625" style="4" customWidth="1"/>
    <col min="2" max="2" width="18.5703125" style="4" customWidth="1"/>
    <col min="3" max="3" width="24.5703125" style="4" customWidth="1"/>
    <col min="4" max="15" width="12" style="4" hidden="1" customWidth="1"/>
    <col min="16" max="18" width="12" style="4" customWidth="1"/>
    <col min="19" max="19" width="11.140625" style="2" bestFit="1" customWidth="1"/>
    <col min="20" max="16384" width="9.140625" style="2"/>
  </cols>
  <sheetData>
    <row r="1" spans="1:19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9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9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9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9">
      <c r="A5" s="25" t="s">
        <v>21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9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9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9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9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9" s="3" customFormat="1" ht="67.5" customHeight="1">
      <c r="A10" s="26" t="s">
        <v>14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9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9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9">
      <c r="A13" s="24" t="s">
        <v>1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9" ht="18.75" customHeight="1">
      <c r="A14" s="19" t="s">
        <v>2</v>
      </c>
      <c r="B14" s="19"/>
      <c r="C14" s="18" t="s">
        <v>8</v>
      </c>
      <c r="D14" s="20" t="s">
        <v>11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/>
    </row>
    <row r="15" spans="1:19" ht="102">
      <c r="A15" s="11" t="s">
        <v>3</v>
      </c>
      <c r="B15" s="11" t="s">
        <v>4</v>
      </c>
      <c r="C15" s="18"/>
      <c r="D15" s="7" t="s">
        <v>11</v>
      </c>
      <c r="E15" s="7" t="s">
        <v>15</v>
      </c>
      <c r="F15" s="7" t="s">
        <v>11</v>
      </c>
      <c r="G15" s="8">
        <v>44253</v>
      </c>
      <c r="H15" s="7" t="s">
        <v>11</v>
      </c>
      <c r="I15" s="8">
        <v>44281</v>
      </c>
      <c r="J15" s="7" t="s">
        <v>11</v>
      </c>
      <c r="K15" s="8">
        <v>44309</v>
      </c>
      <c r="L15" s="7" t="s">
        <v>11</v>
      </c>
      <c r="M15" s="8">
        <v>44344</v>
      </c>
      <c r="N15" s="7" t="s">
        <v>11</v>
      </c>
      <c r="O15" s="8">
        <v>44372</v>
      </c>
      <c r="P15" s="10" t="s">
        <v>18</v>
      </c>
      <c r="Q15" s="10" t="s">
        <v>19</v>
      </c>
      <c r="R15" s="10" t="s">
        <v>20</v>
      </c>
    </row>
    <row r="16" spans="1:19" ht="39.75" customHeight="1">
      <c r="A16" s="12" t="s">
        <v>5</v>
      </c>
      <c r="B16" s="13"/>
      <c r="C16" s="14" t="s">
        <v>10</v>
      </c>
      <c r="D16" s="15">
        <f>D18+D17</f>
        <v>4785.3100899999263</v>
      </c>
      <c r="E16" s="15">
        <f t="shared" ref="E16:F16" si="0">E18+E17</f>
        <v>1233.7969999999987</v>
      </c>
      <c r="F16" s="15">
        <f t="shared" si="0"/>
        <v>6019.1070899999468</v>
      </c>
      <c r="G16" s="15">
        <f t="shared" ref="G16:H16" si="1">G18+G17</f>
        <v>-531.4060400000003</v>
      </c>
      <c r="H16" s="15">
        <f t="shared" si="1"/>
        <v>5487.701049999916</v>
      </c>
      <c r="I16" s="15">
        <f t="shared" ref="I16:J16" si="2">I18+I17</f>
        <v>1283.4814199999998</v>
      </c>
      <c r="J16" s="15">
        <f t="shared" si="2"/>
        <v>6771.1824699998833</v>
      </c>
      <c r="K16" s="15">
        <f t="shared" ref="K16:L16" si="3">K18+K17</f>
        <v>793.88934000000017</v>
      </c>
      <c r="L16" s="15">
        <f t="shared" si="3"/>
        <v>7565.071809999994</v>
      </c>
      <c r="M16" s="15">
        <f t="shared" ref="M16:N16" si="4">M18+M17</f>
        <v>0</v>
      </c>
      <c r="N16" s="15">
        <f t="shared" si="4"/>
        <v>7565.071809999994</v>
      </c>
      <c r="O16" s="15">
        <f t="shared" ref="O16:P16" si="5">O18+O17</f>
        <v>-2465.8635899999999</v>
      </c>
      <c r="P16" s="15">
        <f t="shared" si="5"/>
        <v>5099.2082200000295</v>
      </c>
      <c r="Q16" s="15">
        <f t="shared" ref="Q16" si="6">Q18+Q17</f>
        <v>1299.1386700000148</v>
      </c>
      <c r="R16" s="16">
        <f>Q16/P16*100</f>
        <v>25.47726262490233</v>
      </c>
      <c r="S16" s="9"/>
    </row>
    <row r="17" spans="1:18" ht="51.75" customHeight="1">
      <c r="A17" s="12" t="s">
        <v>5</v>
      </c>
      <c r="B17" s="12" t="s">
        <v>6</v>
      </c>
      <c r="C17" s="17" t="s">
        <v>13</v>
      </c>
      <c r="D17" s="1">
        <v>-523359.97733000002</v>
      </c>
      <c r="E17" s="1">
        <v>-19603.861010000001</v>
      </c>
      <c r="F17" s="15">
        <f>E17+D17</f>
        <v>-542963.83834000002</v>
      </c>
      <c r="G17" s="1">
        <v>-3798.4776000000002</v>
      </c>
      <c r="H17" s="15">
        <f>G17+F17</f>
        <v>-546762.31594</v>
      </c>
      <c r="I17" s="1">
        <v>4.50047</v>
      </c>
      <c r="J17" s="15">
        <f>I17+H17</f>
        <v>-546757.81547000003</v>
      </c>
      <c r="K17" s="1">
        <v>-3651.7487999999998</v>
      </c>
      <c r="L17" s="15">
        <f>K17+J17</f>
        <v>-550409.56426999997</v>
      </c>
      <c r="M17" s="1">
        <v>-89099.430680000005</v>
      </c>
      <c r="N17" s="15">
        <f>M17+L17</f>
        <v>-639508.99494999996</v>
      </c>
      <c r="O17" s="1">
        <v>-7893.3505699999996</v>
      </c>
      <c r="P17" s="15">
        <f>O17+N17</f>
        <v>-647402.34551999997</v>
      </c>
      <c r="Q17" s="1">
        <v>-293630.85577999998</v>
      </c>
      <c r="R17" s="16">
        <f t="shared" ref="R17:R18" si="7">Q17/P17*100</f>
        <v>45.355235088645344</v>
      </c>
    </row>
    <row r="18" spans="1:18" ht="58.5" customHeight="1">
      <c r="A18" s="12" t="s">
        <v>5</v>
      </c>
      <c r="B18" s="12" t="s">
        <v>7</v>
      </c>
      <c r="C18" s="17" t="s">
        <v>12</v>
      </c>
      <c r="D18" s="5">
        <v>528145.28741999995</v>
      </c>
      <c r="E18" s="6">
        <v>20837.658009999999</v>
      </c>
      <c r="F18" s="15">
        <f t="shared" ref="F18" si="8">E18+D18</f>
        <v>548982.94542999996</v>
      </c>
      <c r="G18" s="6">
        <v>3267.0715599999999</v>
      </c>
      <c r="H18" s="15">
        <f t="shared" ref="H18" si="9">G18+F18</f>
        <v>552250.01698999992</v>
      </c>
      <c r="I18" s="6">
        <v>1278.9809499999999</v>
      </c>
      <c r="J18" s="15">
        <f t="shared" ref="J18" si="10">I18+H18</f>
        <v>553528.99793999991</v>
      </c>
      <c r="K18" s="6">
        <v>4445.63814</v>
      </c>
      <c r="L18" s="15">
        <f t="shared" ref="L18" si="11">K18+J18</f>
        <v>557974.63607999997</v>
      </c>
      <c r="M18" s="6">
        <v>89099.430680000005</v>
      </c>
      <c r="N18" s="15">
        <f t="shared" ref="N18" si="12">M18+L18</f>
        <v>647074.06675999996</v>
      </c>
      <c r="O18" s="6">
        <v>5427.4869799999997</v>
      </c>
      <c r="P18" s="15">
        <f t="shared" ref="P18" si="13">O18+N18</f>
        <v>652501.55374</v>
      </c>
      <c r="Q18" s="6">
        <v>294929.99445</v>
      </c>
      <c r="R18" s="16">
        <f t="shared" si="7"/>
        <v>45.199891518958701</v>
      </c>
    </row>
  </sheetData>
  <mergeCells count="16">
    <mergeCell ref="A8:R8"/>
    <mergeCell ref="A9:R9"/>
    <mergeCell ref="A10:R10"/>
    <mergeCell ref="A1:R1"/>
    <mergeCell ref="A2:R2"/>
    <mergeCell ref="A3:R3"/>
    <mergeCell ref="A5:R5"/>
    <mergeCell ref="A6:R6"/>
    <mergeCell ref="A7:R7"/>
    <mergeCell ref="A4:R4"/>
    <mergeCell ref="C14:C15"/>
    <mergeCell ref="A14:B14"/>
    <mergeCell ref="D14:R14"/>
    <mergeCell ref="A11:R11"/>
    <mergeCell ref="A12:R12"/>
    <mergeCell ref="A13:R13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1</cp:lastModifiedBy>
  <cp:lastPrinted>2021-07-15T06:10:18Z</cp:lastPrinted>
  <dcterms:created xsi:type="dcterms:W3CDTF">2009-01-23T07:46:30Z</dcterms:created>
  <dcterms:modified xsi:type="dcterms:W3CDTF">2021-07-15T06:10:22Z</dcterms:modified>
</cp:coreProperties>
</file>